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19 ՔարտուղարԿահույք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Sheet3!$AO$122</definedName>
    <definedName name="_ftnref11" localSheetId="0">Sheet3!$AN$127</definedName>
    <definedName name="_ftnref2" localSheetId="0">Sheet3!#REF!</definedName>
    <definedName name="_ftnref3" localSheetId="0">Sheet3!$P$23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Sheet3!$J$42</definedName>
    <definedName name="_ftnref8" localSheetId="0">Sheet3!$Y$42</definedName>
    <definedName name="_ftnref9" localSheetId="0">Sheet3!$AL$42</definedName>
    <definedName name="_xlnm.Print_Area" localSheetId="0">Sheet3!$A$1:$I$159</definedName>
  </definedNames>
  <calcPr calcId="152511"/>
</workbook>
</file>

<file path=xl/calcChain.xml><?xml version="1.0" encoding="utf-8"?>
<calcChain xmlns="http://schemas.openxmlformats.org/spreadsheetml/2006/main">
  <c r="H88" i="1" l="1"/>
  <c r="F70" i="1"/>
  <c r="H70" i="1" s="1"/>
  <c r="F71" i="1"/>
  <c r="H71" i="1" s="1"/>
  <c r="H72" i="1"/>
  <c r="F63" i="1"/>
  <c r="H63" i="1" s="1"/>
  <c r="H64" i="1"/>
  <c r="F65" i="1"/>
  <c r="H65" i="1" s="1"/>
  <c r="F54" i="1"/>
  <c r="H54" i="1" s="1"/>
  <c r="H50" i="1"/>
  <c r="F51" i="1"/>
  <c r="H51" i="1" s="1"/>
  <c r="H52" i="1"/>
  <c r="H98" i="1" l="1"/>
  <c r="F99" i="1"/>
  <c r="H99" i="1" s="1"/>
  <c r="F100" i="1"/>
  <c r="H100" i="1" s="1"/>
  <c r="F93" i="1"/>
  <c r="H93" i="1" s="1"/>
  <c r="F94" i="1"/>
  <c r="H94" i="1" s="1"/>
  <c r="F95" i="1"/>
  <c r="H95" i="1" s="1"/>
  <c r="F85" i="1"/>
  <c r="H85" i="1" s="1"/>
  <c r="F86" i="1"/>
  <c r="H86" i="1" s="1"/>
  <c r="F87" i="1"/>
  <c r="H87" i="1" s="1"/>
  <c r="F89" i="1"/>
  <c r="H89" i="1" s="1"/>
  <c r="H78" i="1"/>
  <c r="F79" i="1"/>
  <c r="H79" i="1" s="1"/>
  <c r="F80" i="1"/>
  <c r="H80" i="1" s="1"/>
  <c r="F81" i="1"/>
  <c r="H81" i="1" s="1"/>
  <c r="H82" i="1"/>
  <c r="F69" i="1"/>
  <c r="H69" i="1" s="1"/>
  <c r="F73" i="1"/>
  <c r="H73" i="1" s="1"/>
  <c r="F74" i="1"/>
  <c r="H74" i="1" s="1"/>
  <c r="F75" i="1"/>
  <c r="H75" i="1" s="1"/>
  <c r="F60" i="1"/>
  <c r="H60" i="1" s="1"/>
  <c r="F61" i="1"/>
  <c r="H61" i="1" s="1"/>
  <c r="F62" i="1"/>
  <c r="H62" i="1" s="1"/>
  <c r="F49" i="1"/>
  <c r="H49" i="1" s="1"/>
  <c r="F53" i="1"/>
  <c r="H53" i="1" s="1"/>
  <c r="F55" i="1"/>
  <c r="H55" i="1" s="1"/>
  <c r="H56" i="1"/>
  <c r="F90" i="1" l="1"/>
  <c r="H90" i="1" s="1"/>
  <c r="F45" i="1"/>
  <c r="H45" i="1" s="1"/>
  <c r="F46" i="1"/>
  <c r="H46" i="1" s="1"/>
  <c r="F48" i="1"/>
  <c r="H48" i="1" s="1"/>
  <c r="F57" i="1"/>
  <c r="H57" i="1" s="1"/>
  <c r="F59" i="1"/>
  <c r="F66" i="1"/>
  <c r="H66" i="1" s="1"/>
  <c r="F68" i="1"/>
  <c r="F77" i="1"/>
  <c r="H77" i="1" s="1"/>
  <c r="F84" i="1"/>
  <c r="H84" i="1" s="1"/>
  <c r="F92" i="1"/>
  <c r="H92" i="1" s="1"/>
  <c r="F97" i="1"/>
  <c r="H97" i="1" s="1"/>
  <c r="F101" i="1"/>
  <c r="H101" i="1" s="1"/>
  <c r="H102" i="1"/>
  <c r="F38" i="1"/>
  <c r="H38" i="1" s="1"/>
  <c r="F39" i="1"/>
  <c r="H39" i="1" s="1"/>
  <c r="F40" i="1"/>
  <c r="H40" i="1" s="1"/>
  <c r="F42" i="1"/>
  <c r="H42" i="1" s="1"/>
  <c r="F43" i="1"/>
  <c r="H43" i="1" s="1"/>
  <c r="F44" i="1"/>
  <c r="H44" i="1" s="1"/>
</calcChain>
</file>

<file path=xl/sharedStrings.xml><?xml version="1.0" encoding="utf-8"?>
<sst xmlns="http://schemas.openxmlformats.org/spreadsheetml/2006/main" count="217" uniqueCount="139">
  <si>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</si>
  <si>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</si>
  <si>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</si>
  <si>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</si>
  <si>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</si>
  <si>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</si>
  <si>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</si>
  <si>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</si>
  <si>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</si>
  <si>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</si>
  <si>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</si>
  <si>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</si>
  <si>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</si>
  <si>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</si>
  <si>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</si>
  <si>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</si>
  <si>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</si>
  <si>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</si>
  <si>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</si>
  <si>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</si>
  <si>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</si>
  <si>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</si>
  <si>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</si>
  <si>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</si>
  <si>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</si>
  <si>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</si>
  <si>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</si>
  <si>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</si>
  <si>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</si>
  <si>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</si>
  <si>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</si>
  <si>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</si>
  <si>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</si>
  <si>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</si>
  <si>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</si>
  <si>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</si>
  <si>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</si>
  <si>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</si>
  <si>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</si>
  <si>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</si>
  <si>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</si>
  <si>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</si>
  <si>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</si>
  <si>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</si>
  <si>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</si>
  <si>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</si>
  <si>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</si>
  <si>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</si>
  <si>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</si>
  <si>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</si>
  <si>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</si>
  <si>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</si>
  <si>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</si>
  <si>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</si>
  <si>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</si>
  <si>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</si>
  <si>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</si>
  <si>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</si>
  <si>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</si>
  <si>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</si>
  <si>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</si>
  <si>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</si>
  <si>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</si>
  <si>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</si>
  <si>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</si>
  <si>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</si>
  <si>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</si>
  <si>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</si>
  <si>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</si>
  <si>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</si>
  <si>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</si>
  <si>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</si>
  <si>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</si>
  <si>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</si>
  <si>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</si>
  <si>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</si>
  <si>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</si>
  <si>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</si>
  <si>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</si>
  <si>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</si>
  <si>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</si>
  <si>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</si>
  <si>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</si>
  <si>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</si>
  <si>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</si>
  <si>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</si>
  <si>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</si>
  <si>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</si>
  <si>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 xml:space="preserve">ՀԱՅՏԱՐԱՐՈՒԹՅՈՒՆ
կնքված պայմանագրի մասին
</t>
  </si>
  <si>
    <t>011514194</t>
  </si>
  <si>
    <t>Ղեկավարի բազկաթոռ</t>
  </si>
  <si>
    <t>Աթոռ գրասենյակային</t>
  </si>
  <si>
    <t>Զգեստապահարան</t>
  </si>
  <si>
    <t>Սեղան աշխատանքային</t>
  </si>
  <si>
    <t>Գրապահարան</t>
  </si>
  <si>
    <t>Դասասեղան</t>
  </si>
  <si>
    <t>Աթոռ խոհանոցային</t>
  </si>
  <si>
    <t>Մահճակալ</t>
  </si>
  <si>
    <t>Սեղան խոհանոցային</t>
  </si>
  <si>
    <t>հատ</t>
  </si>
  <si>
    <t xml:space="preserve">Լրակազմն </t>
  </si>
  <si>
    <t xml:space="preserve">   Աթոռ գրասենյակային՝ մետաղական հիմնակմախքով: Գույնը՝ սև, լայնությունը՝ 52 սմ, խորությունը՝ 60 սմ, բարձրությունը՝ 80 սմ, (շեղումը՝ +/-2 սմ), քաշը՝ 5 կգ: Հիմնական մասերն են նստատեղը (40 կգ/մ3 խտության, 50 մմ սպունգի հաստությամբ՝ պաստառապատված պոլիեսթեր գործվածքով):    Խորհուրդ տրվող առավելագույն ծանրությունը՝ 100 կգ: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</si>
  <si>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     Զգեստապահարան երկդռնանի   Լամինատե, առնվազն 1,8 սմ հաստությամբ, բարձրությունը՝ 200 սմ, լայնությունը՝ 130 սմ, խորությունը՝ 50 սմ (շեղումը՝ +/-2սմ), 10 սմ հիմքով, եզրերը՝ պրոֆիլապատ: Պետք է ունենա երկու դուռ` 200x65 սմ չափերով, ներսում՝ վերևից 20 սմ հորիզոնական դարակով, որից 15 սմ ներքև պետք է լինի հագուստի կախիչների համար նախատեսված ձող (հորիզոնական): Զգեստապահարանը պետք է հավաքված լինի միացման հանգույցներով /պտուտակները դրսի կողմից չերևան/, փականները՝ մագնիսական, բռնակները՝ մետաղական, գույնը՝ շագանակագույն: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</si>
  <si>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   Սեղանի երկարությունը՝ 135 սմ, լայնությունը՝ 70 սմ, բարձրությունը՝ 75 սմ (շեղումը՝ +/-2 սմ), սեղանի հիմքը լամինատ՝ 1,8 սմ, սեղանի աջ կամ ձախ կողմում ամրակցված կողապահարան՝ երեք շարժական դարակներով, գույնը՝ շագանակագույն: Եզրերը՝ պրոֆիլապատ: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</si>
  <si>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Գրասենյակային պահարան չորս դուռ՝ Լամինատե, առնվազն՝ 1,8 սմ հաստությամբ, բարձրությունը՝ 182, լայնությունը՝ 80, խորությունը՝ 45 սմ (շեղումը՝ +/- 3 սմ), 5 հորիզոնական դարակով, վերևի մասը ՄԴՖ պրոֆիլով շրջանակի մեջ, երկու ապակյա դռներով, ներքևի մասը՝ ՄԴՖ պրոֆիլով երկու լամինատե դռներով, բարձրությունը 70 սմ-ոց երկու դարակով, բռնակները մետաղական/, գույնը՝ շագանակագույն: Գրապահարանը պետք է հավաքված լինի միացման հանգույցներով /պտուտակները դրսի կողմից չերևան/, փականները՝ մագնիսական: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</si>
  <si>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Լրակազմը իր մեջ ներառում է մեկ սեղան և երկու աթոռ: Սեղանի երկարությունը՝ 150 սմ, լայնությունը՝ 60 սմ, բարձրությունը՝ 75 սմ (շեղումը՝ +/-2 սմ): Մետաղյա ոտքերով և առնվազն 1.8 սմ լայնությամբ լամինատե մակերեսով, եզրերը՝ պրոֆիլապատ, գույնը՝ շագանակագույն:
Աթոռներ լայնությունը՝ 50 սմ, խորությունը՝ 40 սմ (շեղումը՝ +/-2 սմ), մետաղյա կմախքով` նստատեղը և թիկնակը փայտանյութ, գույնը՝ շագանակագույն:  Ապրանքի մատակարարումը մինչև Պատվիրատուի պահեստային տնտեսություն, համապատասխան փաթեթավորմամբ /Գլինկայի13/ կատարում է Վաճառողը։ 
</t>
  </si>
  <si>
    <t xml:space="preserve">Աթոռ խոհանոցային՝ մետաղական հիմնակմախքով: Գույնը՝ սև, լայնությունը՝ 52 սմ, խորությունը՝ 60 սմ, բարձրությունը՝ 80 սմ, (շեղումը՝ +/-2 սմ), քաշը՝ 5 կգ: Հիմնական մասերն են նստատեղը (40 կգ/մ3 խտության, 50 մմ սպունգի հաստությամբ՝ պաստառապատված սև բարձրորակ արհեստական կաշվով:  Խորհուրդ տրվող առավելագույն ծանրությունը՝ 100 կգ: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</si>
  <si>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Զինվորական մահճակալը՝ 190x70x42 սմ (շեղումը՝ +/-2 սմ) եզրաչափերով: Մահճակալի գլխամասերը, ոտքերը և կամարները` 32 մմ արտաքին տրամագծով պողպատյա խողովակից` առնվազն 2 մմ պատի հաստությամբ, լայն ադրակները /լայնական ճաղերը/` 21 մմ արտաքին տրամագծով պողպատյա խողովակից, առնվազն 2 մմ հաստությամբ, ճաղերը /ուղղահայաց/` 3 մմ արտաքին տրամագծով պողպատյա խողովակից` ոչ պակաս 1մմ հաստությամբ: Ցանցի կարկասը պատրաստվում է 40×40 մմ չափերի 4 մմ հաստության պողպատյա անկյունակից: Ցանցի պատրաստման համար կիրառվում են 1.5 մմ հաստության 12 մմ ներքին տրամագծով կլոր տափօղակներ, որոնց վրա 4 կողմից հավաքվում են 3 մմ հաստության մետաղալարեր: Ցանցի 2 գլխամասերում օգտագործվող զսպանակները նույնպես պատրաստվում են 3 մմ հաստության մետաղալարից: Մահճակալի ոտքերին միջանցիկ ամրացվում են 4 մմ հաստության պողպատաթերթից պատրաստված 2-ական ականջիկներ` ցանցի կարկասը տեղադրել ու համար: Մահճակալների ոտքերի վերին հատվածում ամրացվում են համապատասխան չափի մետաղյա անցումներ` կամարները և /կամ/ երկրորդ մահճակալը միմյանց միացնելու համար: Մահճակալը ներկվում է մոխրագույն նիտրոէմալով: Երաշխիքային ժամկետը 1 տարի։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</si>
  <si>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Ճաշասեղան ութ հոգու համար -Լրակազմն իր մեջ ներառում է մեկ սեղան և երկու նստարան (իշավոտնուկ): Սեղանի երկարությունը՝ 200 սմ, լայնությունը՝ 80 սմ, բարձրությունը՝ 78 սմ (շեղումը՝ +/-2 սմ): Մետաղական կոնստրուկցիայով (ոտքերը՝ ֆիքսված լրացուցիչ մետաղական գոտիներով), մետաղի հաստությունն առնվազն 30*30 մմ և առնվազն 1.8 սմ լայնությամբ լամինատե մակերեսով, եզրերը՝ պրոֆիլապատ, գույնը՝ շագանակագույն, մետաղական կոնստուկցիաների ներկի գույնը՝ սև։ Նստարանի երկարությունը՝ 200 սմ, լայնությունը՝ 22 սմ, բարձրությունը՝ 48 սմ (շեղումը՝ +/-2 սմ), մետաղական կոնստրուկցիայով (ոտքերը՝ ֆիքսված լրացուցիչ մետաղական գոտիներով) մետաղի հաստությունն առնվազն 30*30 մմ և առնվազն 1.8 սմ լայնությամբ լամինատե մակերեսով, եզրերը՝ պրոֆիլապատ, առանց թիկնակի, գույնը՝ շագանակագույն, մետաղական կոնստրուկցիաների ներկի գույնը՝ սև։ Ապրանքի մատակարարումը մինչև Պատվիրատուի պահեստային տնտեսություն, համապատասխան փաթեթավորմամբ /Գլինկայի13/ կատարում է Վաճառողը։ </t>
  </si>
  <si>
    <t xml:space="preserve">Երեսպատումը - էկո կաշի, գույնը՝ սև
Նստատեղը  - կարգավորվող, տարբեր դիրքերում սևեռելու (ֆիքսելու) հնարավորությամբ
Արմնկակալները - քրոմապատ մետաղ, երեսպատված էկո կաշվով
Խաչուկը – հնգաթև, քրոմապատ մետաղ
Անիվները - ստանդարտ BIFMA 5,1 կամ համարժեք , տրամագիծը` 11 մմ
Բազկաթոռի լցոնը –սպունգ, խտությունը` 22-25 կգ/մ3
Հիմքը -ոչ մոնոլիտիկ                                        Ապրանքի մատակարարումը մինչև Պատվիրատուի պահեստային տնտեսություն, համապատասխան փաթեթավորմամբ /Գլինկայի13/ կատարում է Վաճառողը։ </t>
  </si>
  <si>
    <t>07.12.2020</t>
  </si>
  <si>
    <r>
      <t xml:space="preserve">Երևանի քաղաքապետարանը ստորև ներկայացնում է իր կարիքների համար ապրանքների ձեռքբերման նպատակով կազմակերպված «ԵՔ-ԳՀԱՊՁԲ-21/19» ծածկագրով գնման ընթացակարգի արդյունքում </t>
    </r>
    <r>
      <rPr>
        <sz val="10"/>
        <color rgb="FFFF0000"/>
        <rFont val="GHEA Grapalat"/>
        <family val="3"/>
      </rPr>
      <t>2021 թվականի</t>
    </r>
    <r>
      <rPr>
        <sz val="10"/>
        <color theme="1"/>
        <rFont val="GHEA Grapalat"/>
        <family val="3"/>
      </rPr>
      <t>ն կնքված N «ԵՔ-ԳՀԱՊՁԲ-21/19» գնման պայմանագրի մասին տեղեկատվությունը`</t>
    </r>
  </si>
  <si>
    <t>Մեգաօֆիս ՍՊԸ</t>
  </si>
  <si>
    <t>Արգավանդ Կահույք ՍՊԸ</t>
  </si>
  <si>
    <t>Ֆոտոն ՍՊԸ</t>
  </si>
  <si>
    <t>ԱՌԿՏՈւՐ ՍՊԸ</t>
  </si>
  <si>
    <t>Հայր եվ Որդի Գյոդակյաններ ՍՊԸ</t>
  </si>
  <si>
    <t>Դամկար ՍՊԸ</t>
  </si>
  <si>
    <t>Օլանդա ՍՊԸ</t>
  </si>
  <si>
    <t>Ա/Ձ Տիգրան Նահապետյան</t>
  </si>
  <si>
    <t>ԳՈՐԾ - 555 ՓԲԸ</t>
  </si>
  <si>
    <t>Վանդեկոր ՍՊԸ</t>
  </si>
  <si>
    <t>ԿԱՆԱՏԵ ՍՊԸ</t>
  </si>
  <si>
    <t>Էյջայ Փարթնըրս ՍՊԸ</t>
  </si>
  <si>
    <t>Արմեն Եսայան Աշոտի ԱՁ</t>
  </si>
  <si>
    <t>23.12.2020</t>
  </si>
  <si>
    <t>27.12.2020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</si>
  <si>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 Գնման ընթացակարգը 2-րդ, 3-րդ, 7-րդ և 9-րդ չափաբաժինների մասով   «Գնումների մասին» ՀՀ օրենքի 37 հոդվածի 1-ին մասի 1-ին կետի  հայտարարվել են չկայացած:</t>
    </r>
  </si>
  <si>
    <t>ԵՔ-ԳՀԱՊՁԲ-21/19-1</t>
  </si>
  <si>
    <t>ԵՔ-ԳՀԱՊՁԲ-21/19-2</t>
  </si>
  <si>
    <t>ԵՔ-ԳՀԱՊՁԲ-21/19-3</t>
  </si>
  <si>
    <t>25.12.2021</t>
  </si>
  <si>
    <t>hasmikjan61@mail.ru</t>
  </si>
  <si>
    <t>Գյումրի Ախուրյանի խճ 6/1
094504066 094140451</t>
  </si>
  <si>
    <t>05528443  աննագիր AR0523464 տրված 28.11.2017թ 016 կողմից</t>
  </si>
  <si>
    <t>tender@megaoffice.am</t>
  </si>
  <si>
    <t>Շերամի փ/շ 3/2 Մալաթ-Սեբ
+37410732161</t>
  </si>
  <si>
    <t>01264917</t>
  </si>
  <si>
    <t>13.01.2021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</si>
</sst>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FF0000"/>
      <name val="GHEA Grapalat"/>
      <family val="3"/>
    </font>
    <font>
      <sz val="8"/>
      <color theme="1"/>
      <name val="GHEA Grapalat"/>
      <family val="3"/>
    </font>
    <font>
      <b/>
      <sz val="8.5"/>
      <color rgb="FF403931"/>
      <name val="GHEA Grapalat"/>
      <family val="3"/>
    </font>
    <font>
      <b/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2" xfId="0" applyFont="1" applyBorder="1" applyAlignment="1"/>
    <xf numFmtId="3" fontId="11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justify" vertical="center" wrapText="1"/>
    </xf>
    <xf numFmtId="0" fontId="16" fillId="0" borderId="5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7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@megaoffice.am" TargetMode="External"/><Relationship Id="rId2" Type="http://schemas.openxmlformats.org/officeDocument/2006/relationships/hyperlink" Target="mailto:hasmikjan61@mail.ru" TargetMode="External"/><Relationship Id="rId1" Type="http://schemas.openxmlformats.org/officeDocument/2006/relationships/hyperlink" Target="mailto:vachagan.mejunc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tabSelected="1" view="pageBreakPreview" topLeftCell="A119" zoomScale="115" zoomScaleNormal="100" zoomScaleSheetLayoutView="115" workbookViewId="0">
      <selection activeCell="C132" sqref="C132:D132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32" t="s">
        <v>88</v>
      </c>
      <c r="B2" s="132"/>
      <c r="C2" s="132"/>
      <c r="D2" s="132"/>
      <c r="E2" s="132"/>
      <c r="F2" s="132"/>
      <c r="G2" s="132"/>
      <c r="H2" s="132"/>
      <c r="I2" s="132"/>
    </row>
    <row r="3" spans="1:9" ht="64.2" customHeight="1" x14ac:dyDescent="0.35">
      <c r="A3" s="123" t="s">
        <v>111</v>
      </c>
      <c r="B3" s="124"/>
      <c r="C3" s="124"/>
      <c r="D3" s="124"/>
      <c r="E3" s="124"/>
      <c r="F3" s="124"/>
      <c r="G3" s="124"/>
      <c r="H3" s="124"/>
      <c r="I3" s="124"/>
    </row>
    <row r="5" spans="1:9" x14ac:dyDescent="0.35">
      <c r="A5" s="1"/>
      <c r="B5" s="65" t="s">
        <v>0</v>
      </c>
      <c r="C5" s="65"/>
      <c r="D5" s="65"/>
      <c r="E5" s="65"/>
      <c r="F5" s="65"/>
      <c r="G5" s="65"/>
      <c r="H5" s="65"/>
      <c r="I5" s="65"/>
    </row>
    <row r="6" spans="1:9" ht="19.2" customHeight="1" x14ac:dyDescent="0.35">
      <c r="A6" s="80" t="s">
        <v>1</v>
      </c>
      <c r="B6" s="80" t="s">
        <v>2</v>
      </c>
      <c r="C6" s="81" t="s">
        <v>81</v>
      </c>
      <c r="D6" s="82" t="s">
        <v>3</v>
      </c>
      <c r="E6" s="82"/>
      <c r="F6" s="80" t="s">
        <v>4</v>
      </c>
      <c r="G6" s="80"/>
      <c r="H6" s="83" t="s">
        <v>5</v>
      </c>
      <c r="I6" s="83" t="s">
        <v>6</v>
      </c>
    </row>
    <row r="7" spans="1:9" ht="17.399999999999999" customHeight="1" x14ac:dyDescent="0.35">
      <c r="A7" s="80"/>
      <c r="B7" s="80"/>
      <c r="C7" s="81"/>
      <c r="D7" s="81" t="s">
        <v>31</v>
      </c>
      <c r="E7" s="81" t="s">
        <v>7</v>
      </c>
      <c r="F7" s="86" t="s">
        <v>8</v>
      </c>
      <c r="G7" s="86"/>
      <c r="H7" s="84"/>
      <c r="I7" s="84"/>
    </row>
    <row r="8" spans="1:9" ht="39.6" customHeight="1" x14ac:dyDescent="0.35">
      <c r="A8" s="80"/>
      <c r="B8" s="80"/>
      <c r="C8" s="81"/>
      <c r="D8" s="81"/>
      <c r="E8" s="81"/>
      <c r="F8" s="7" t="s">
        <v>31</v>
      </c>
      <c r="G8" s="7" t="s">
        <v>7</v>
      </c>
      <c r="H8" s="85"/>
      <c r="I8" s="85"/>
    </row>
    <row r="9" spans="1:9" ht="334.8" x14ac:dyDescent="0.35">
      <c r="A9" s="12">
        <v>1</v>
      </c>
      <c r="B9" s="15" t="s">
        <v>90</v>
      </c>
      <c r="C9" s="27" t="s">
        <v>99</v>
      </c>
      <c r="D9" s="16"/>
      <c r="E9" s="23">
        <v>30</v>
      </c>
      <c r="F9" s="16"/>
      <c r="G9" s="16">
        <v>1209000</v>
      </c>
      <c r="H9" s="28" t="s">
        <v>109</v>
      </c>
      <c r="I9" s="16"/>
    </row>
    <row r="10" spans="1:9" ht="313.2" x14ac:dyDescent="0.35">
      <c r="A10" s="11">
        <v>2</v>
      </c>
      <c r="B10" s="15" t="s">
        <v>91</v>
      </c>
      <c r="C10" s="27" t="s">
        <v>99</v>
      </c>
      <c r="D10" s="16"/>
      <c r="E10" s="23">
        <v>200</v>
      </c>
      <c r="F10" s="16"/>
      <c r="G10" s="16">
        <v>1200000</v>
      </c>
      <c r="H10" s="28" t="s">
        <v>101</v>
      </c>
      <c r="I10" s="16"/>
    </row>
    <row r="11" spans="1:9" ht="409.6" x14ac:dyDescent="0.35">
      <c r="A11" s="12">
        <v>3</v>
      </c>
      <c r="B11" s="15" t="s">
        <v>92</v>
      </c>
      <c r="C11" s="27" t="s">
        <v>99</v>
      </c>
      <c r="D11" s="16"/>
      <c r="E11" s="23">
        <v>110</v>
      </c>
      <c r="F11" s="16"/>
      <c r="G11" s="16">
        <v>3190000</v>
      </c>
      <c r="H11" s="28" t="s">
        <v>102</v>
      </c>
      <c r="I11" s="16"/>
    </row>
    <row r="12" spans="1:9" ht="259.2" x14ac:dyDescent="0.35">
      <c r="A12" s="11">
        <v>4</v>
      </c>
      <c r="B12" s="15" t="s">
        <v>93</v>
      </c>
      <c r="C12" s="27" t="s">
        <v>99</v>
      </c>
      <c r="D12" s="16"/>
      <c r="E12" s="23">
        <v>60</v>
      </c>
      <c r="F12" s="16"/>
      <c r="G12" s="16">
        <v>1800000</v>
      </c>
      <c r="H12" s="28" t="s">
        <v>103</v>
      </c>
      <c r="I12" s="16"/>
    </row>
    <row r="13" spans="1:9" ht="409.6" x14ac:dyDescent="0.35">
      <c r="A13" s="12">
        <v>5</v>
      </c>
      <c r="B13" s="15" t="s">
        <v>94</v>
      </c>
      <c r="C13" s="27" t="s">
        <v>99</v>
      </c>
      <c r="D13" s="16"/>
      <c r="E13" s="23">
        <v>60</v>
      </c>
      <c r="F13" s="16"/>
      <c r="G13" s="16">
        <v>2220000</v>
      </c>
      <c r="H13" s="28" t="s">
        <v>104</v>
      </c>
      <c r="I13" s="16"/>
    </row>
    <row r="14" spans="1:9" ht="334.8" x14ac:dyDescent="0.35">
      <c r="A14" s="11">
        <v>6</v>
      </c>
      <c r="B14" s="15" t="s">
        <v>95</v>
      </c>
      <c r="C14" s="27" t="s">
        <v>100</v>
      </c>
      <c r="D14" s="16"/>
      <c r="E14" s="23">
        <v>40</v>
      </c>
      <c r="F14" s="16"/>
      <c r="G14" s="16">
        <v>1000000</v>
      </c>
      <c r="H14" s="28" t="s">
        <v>105</v>
      </c>
      <c r="I14" s="16"/>
    </row>
    <row r="15" spans="1:9" ht="302.39999999999998" x14ac:dyDescent="0.35">
      <c r="A15" s="12">
        <v>7</v>
      </c>
      <c r="B15" s="15" t="s">
        <v>96</v>
      </c>
      <c r="C15" s="27" t="s">
        <v>99</v>
      </c>
      <c r="D15" s="16"/>
      <c r="E15" s="23">
        <v>100</v>
      </c>
      <c r="F15" s="16"/>
      <c r="G15" s="16">
        <v>600000</v>
      </c>
      <c r="H15" s="28" t="s">
        <v>106</v>
      </c>
      <c r="I15" s="16"/>
    </row>
    <row r="16" spans="1:9" ht="409.6" x14ac:dyDescent="0.35">
      <c r="A16" s="19">
        <v>8</v>
      </c>
      <c r="B16" s="15" t="s">
        <v>97</v>
      </c>
      <c r="C16" s="27" t="s">
        <v>99</v>
      </c>
      <c r="D16" s="16"/>
      <c r="E16" s="23">
        <v>120</v>
      </c>
      <c r="F16" s="16"/>
      <c r="G16" s="16">
        <v>3240000</v>
      </c>
      <c r="H16" s="28" t="s">
        <v>107</v>
      </c>
      <c r="I16" s="16"/>
    </row>
    <row r="17" spans="1:9" ht="409.6" x14ac:dyDescent="0.35">
      <c r="A17" s="20">
        <v>9</v>
      </c>
      <c r="B17" s="15" t="s">
        <v>98</v>
      </c>
      <c r="C17" s="27" t="s">
        <v>100</v>
      </c>
      <c r="D17" s="16"/>
      <c r="E17" s="23">
        <v>18</v>
      </c>
      <c r="F17" s="16"/>
      <c r="G17" s="16">
        <v>540000</v>
      </c>
      <c r="H17" s="28" t="s">
        <v>108</v>
      </c>
      <c r="I17" s="16"/>
    </row>
    <row r="18" spans="1:9" x14ac:dyDescent="0.35">
      <c r="A18" s="43"/>
      <c r="B18" s="44"/>
      <c r="C18" s="44"/>
      <c r="D18" s="44"/>
      <c r="E18" s="44"/>
      <c r="F18" s="44"/>
      <c r="G18" s="44"/>
      <c r="H18" s="44"/>
      <c r="I18" s="45"/>
    </row>
    <row r="19" spans="1:9" ht="15.6" customHeight="1" x14ac:dyDescent="0.35">
      <c r="A19" s="90" t="s">
        <v>10</v>
      </c>
      <c r="B19" s="91"/>
      <c r="C19" s="91"/>
      <c r="D19" s="91"/>
      <c r="E19" s="91"/>
      <c r="F19" s="91"/>
      <c r="G19" s="91"/>
      <c r="H19" s="91"/>
      <c r="I19" s="92"/>
    </row>
    <row r="20" spans="1:9" x14ac:dyDescent="0.35">
      <c r="A20" s="43"/>
      <c r="B20" s="44"/>
      <c r="C20" s="44"/>
      <c r="D20" s="44"/>
      <c r="E20" s="44"/>
      <c r="F20" s="44"/>
      <c r="G20" s="44"/>
      <c r="H20" s="44"/>
      <c r="I20" s="45"/>
    </row>
    <row r="21" spans="1:9" x14ac:dyDescent="0.35">
      <c r="A21" s="87" t="s">
        <v>11</v>
      </c>
      <c r="B21" s="88"/>
      <c r="C21" s="88"/>
      <c r="D21" s="88"/>
      <c r="E21" s="88"/>
      <c r="F21" s="88"/>
      <c r="G21" s="88"/>
      <c r="H21" s="88"/>
      <c r="I21" s="89"/>
    </row>
    <row r="22" spans="1:9" x14ac:dyDescent="0.35">
      <c r="A22" s="8" t="s">
        <v>12</v>
      </c>
      <c r="B22" s="8" t="s">
        <v>13</v>
      </c>
      <c r="C22" s="78" t="s">
        <v>14</v>
      </c>
      <c r="D22" s="79"/>
      <c r="E22" s="78" t="s">
        <v>15</v>
      </c>
      <c r="F22" s="79"/>
      <c r="G22" s="8" t="s">
        <v>16</v>
      </c>
      <c r="H22" s="7" t="s">
        <v>17</v>
      </c>
      <c r="I22" s="7" t="s">
        <v>18</v>
      </c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35">
      <c r="A24" s="14" t="s">
        <v>9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35">
      <c r="A25" s="43"/>
      <c r="B25" s="44"/>
      <c r="C25" s="44"/>
      <c r="D25" s="44"/>
      <c r="E25" s="44"/>
      <c r="F25" s="44"/>
      <c r="G25" s="44"/>
      <c r="H25" s="44"/>
      <c r="I25" s="45"/>
    </row>
    <row r="26" spans="1:9" ht="15.6" customHeight="1" x14ac:dyDescent="0.35">
      <c r="A26" s="48" t="s">
        <v>19</v>
      </c>
      <c r="B26" s="49"/>
      <c r="C26" s="49"/>
      <c r="D26" s="49"/>
      <c r="E26" s="49"/>
      <c r="F26" s="49"/>
      <c r="G26" s="48" t="s">
        <v>110</v>
      </c>
      <c r="H26" s="49"/>
      <c r="I26" s="50"/>
    </row>
    <row r="27" spans="1:9" x14ac:dyDescent="0.35">
      <c r="A27" s="51" t="s">
        <v>20</v>
      </c>
      <c r="B27" s="52"/>
      <c r="C27" s="52"/>
      <c r="D27" s="52"/>
      <c r="E27" s="53"/>
      <c r="F27" s="8">
        <v>1</v>
      </c>
      <c r="G27" s="57"/>
      <c r="H27" s="58"/>
      <c r="I27" s="59"/>
    </row>
    <row r="28" spans="1:9" x14ac:dyDescent="0.35">
      <c r="A28" s="54"/>
      <c r="B28" s="55"/>
      <c r="C28" s="55"/>
      <c r="D28" s="55"/>
      <c r="E28" s="56"/>
      <c r="F28" s="8" t="s">
        <v>9</v>
      </c>
      <c r="G28" s="57"/>
      <c r="H28" s="58"/>
      <c r="I28" s="59"/>
    </row>
    <row r="29" spans="1:9" ht="23.4" customHeight="1" x14ac:dyDescent="0.35">
      <c r="A29" s="51" t="s">
        <v>21</v>
      </c>
      <c r="B29" s="52"/>
      <c r="C29" s="52"/>
      <c r="D29" s="52"/>
      <c r="E29" s="53"/>
      <c r="F29" s="8"/>
      <c r="G29" s="7" t="s">
        <v>22</v>
      </c>
      <c r="H29" s="67" t="s">
        <v>23</v>
      </c>
      <c r="I29" s="68"/>
    </row>
    <row r="30" spans="1:9" x14ac:dyDescent="0.35">
      <c r="A30" s="63"/>
      <c r="B30" s="64"/>
      <c r="C30" s="64"/>
      <c r="D30" s="64"/>
      <c r="E30" s="66"/>
      <c r="F30" s="8">
        <v>1</v>
      </c>
      <c r="G30" s="13"/>
      <c r="H30" s="69"/>
      <c r="I30" s="70"/>
    </row>
    <row r="31" spans="1:9" x14ac:dyDescent="0.35">
      <c r="A31" s="54"/>
      <c r="B31" s="55"/>
      <c r="C31" s="55"/>
      <c r="D31" s="55"/>
      <c r="E31" s="56"/>
      <c r="F31" s="8" t="s">
        <v>9</v>
      </c>
      <c r="G31" s="13"/>
      <c r="H31" s="69"/>
      <c r="I31" s="70"/>
    </row>
    <row r="32" spans="1:9" x14ac:dyDescent="0.35">
      <c r="A32" s="43"/>
      <c r="B32" s="44"/>
      <c r="C32" s="44"/>
      <c r="D32" s="44"/>
      <c r="E32" s="44"/>
      <c r="F32" s="44"/>
      <c r="G32" s="44"/>
      <c r="H32" s="44"/>
      <c r="I32" s="45"/>
    </row>
    <row r="33" spans="1:9" ht="15.6" customHeight="1" x14ac:dyDescent="0.35">
      <c r="A33" s="60" t="s">
        <v>24</v>
      </c>
      <c r="B33" s="51" t="s">
        <v>25</v>
      </c>
      <c r="C33" s="52"/>
      <c r="D33" s="71" t="s">
        <v>26</v>
      </c>
      <c r="E33" s="72"/>
      <c r="F33" s="72"/>
      <c r="G33" s="72"/>
      <c r="H33" s="72"/>
      <c r="I33" s="73"/>
    </row>
    <row r="34" spans="1:9" x14ac:dyDescent="0.35">
      <c r="A34" s="61"/>
      <c r="B34" s="63"/>
      <c r="C34" s="64"/>
      <c r="D34" s="65" t="s">
        <v>27</v>
      </c>
      <c r="E34" s="65"/>
      <c r="F34" s="65"/>
      <c r="G34" s="65"/>
      <c r="H34" s="65"/>
      <c r="I34" s="65"/>
    </row>
    <row r="35" spans="1:9" x14ac:dyDescent="0.35">
      <c r="A35" s="61"/>
      <c r="B35" s="63"/>
      <c r="C35" s="64"/>
      <c r="D35" s="65" t="s">
        <v>28</v>
      </c>
      <c r="E35" s="65"/>
      <c r="F35" s="65" t="s">
        <v>29</v>
      </c>
      <c r="G35" s="65"/>
      <c r="H35" s="46" t="s">
        <v>30</v>
      </c>
      <c r="I35" s="47"/>
    </row>
    <row r="36" spans="1:9" ht="34.200000000000003" x14ac:dyDescent="0.35">
      <c r="A36" s="62"/>
      <c r="B36" s="54"/>
      <c r="C36" s="55"/>
      <c r="D36" s="7" t="s">
        <v>31</v>
      </c>
      <c r="E36" s="7" t="s">
        <v>7</v>
      </c>
      <c r="F36" s="7" t="s">
        <v>31</v>
      </c>
      <c r="G36" s="7" t="s">
        <v>7</v>
      </c>
      <c r="H36" s="7" t="s">
        <v>31</v>
      </c>
      <c r="I36" s="7" t="s">
        <v>7</v>
      </c>
    </row>
    <row r="37" spans="1:9" x14ac:dyDescent="0.35">
      <c r="A37" s="29" t="s">
        <v>32</v>
      </c>
      <c r="B37" s="74"/>
      <c r="C37" s="75"/>
      <c r="D37" s="30"/>
      <c r="E37" s="18"/>
      <c r="F37" s="18"/>
      <c r="G37" s="18"/>
      <c r="H37" s="18"/>
      <c r="I37" s="18"/>
    </row>
    <row r="38" spans="1:9" x14ac:dyDescent="0.35">
      <c r="A38" s="31">
        <v>1</v>
      </c>
      <c r="B38" s="76" t="s">
        <v>112</v>
      </c>
      <c r="C38" s="77"/>
      <c r="D38" s="32">
        <v>925000</v>
      </c>
      <c r="E38" s="24"/>
      <c r="F38" s="18">
        <f t="shared" ref="F38:F45" si="0">D38*20/100</f>
        <v>185000</v>
      </c>
      <c r="G38" s="18"/>
      <c r="H38" s="18">
        <f t="shared" ref="H38:H45" si="1">D38+F38</f>
        <v>1110000</v>
      </c>
      <c r="I38" s="18"/>
    </row>
    <row r="39" spans="1:9" x14ac:dyDescent="0.35">
      <c r="A39" s="31">
        <v>2</v>
      </c>
      <c r="B39" s="76" t="s">
        <v>113</v>
      </c>
      <c r="C39" s="77"/>
      <c r="D39" s="32">
        <v>1475000</v>
      </c>
      <c r="E39" s="24"/>
      <c r="F39" s="18">
        <f t="shared" si="0"/>
        <v>295000</v>
      </c>
      <c r="G39" s="18"/>
      <c r="H39" s="18">
        <f t="shared" si="1"/>
        <v>1770000</v>
      </c>
      <c r="I39" s="18"/>
    </row>
    <row r="40" spans="1:9" x14ac:dyDescent="0.35">
      <c r="A40" s="31">
        <v>3</v>
      </c>
      <c r="B40" s="76" t="s">
        <v>114</v>
      </c>
      <c r="C40" s="77"/>
      <c r="D40" s="32">
        <v>1875000</v>
      </c>
      <c r="E40" s="24"/>
      <c r="F40" s="18">
        <f t="shared" si="0"/>
        <v>375000</v>
      </c>
      <c r="G40" s="18"/>
      <c r="H40" s="18">
        <f t="shared" si="1"/>
        <v>2250000</v>
      </c>
      <c r="I40" s="18"/>
    </row>
    <row r="41" spans="1:9" x14ac:dyDescent="0.35">
      <c r="A41" s="9" t="s">
        <v>33</v>
      </c>
      <c r="B41" s="152"/>
      <c r="C41" s="154"/>
      <c r="D41" s="33"/>
      <c r="E41" s="24"/>
      <c r="F41" s="18"/>
      <c r="G41" s="18"/>
      <c r="H41" s="18"/>
      <c r="I41" s="18"/>
    </row>
    <row r="42" spans="1:9" x14ac:dyDescent="0.35">
      <c r="A42" s="34"/>
      <c r="B42" s="76" t="s">
        <v>112</v>
      </c>
      <c r="C42" s="77"/>
      <c r="D42" s="32">
        <v>1083250</v>
      </c>
      <c r="E42" s="24"/>
      <c r="F42" s="18">
        <f t="shared" si="0"/>
        <v>216650</v>
      </c>
      <c r="G42" s="18"/>
      <c r="H42" s="18">
        <f t="shared" si="1"/>
        <v>1299900</v>
      </c>
      <c r="I42" s="18"/>
    </row>
    <row r="43" spans="1:9" x14ac:dyDescent="0.35">
      <c r="A43" s="34"/>
      <c r="B43" s="76" t="s">
        <v>113</v>
      </c>
      <c r="C43" s="77"/>
      <c r="D43" s="32">
        <v>1165000</v>
      </c>
      <c r="E43" s="24"/>
      <c r="F43" s="18">
        <f t="shared" si="0"/>
        <v>233000</v>
      </c>
      <c r="G43" s="18"/>
      <c r="H43" s="18">
        <f t="shared" si="1"/>
        <v>1398000</v>
      </c>
      <c r="I43" s="18"/>
    </row>
    <row r="44" spans="1:9" x14ac:dyDescent="0.35">
      <c r="A44" s="34"/>
      <c r="B44" s="76" t="s">
        <v>115</v>
      </c>
      <c r="C44" s="77"/>
      <c r="D44" s="32">
        <v>1240000</v>
      </c>
      <c r="E44" s="24"/>
      <c r="F44" s="18">
        <f t="shared" si="0"/>
        <v>248000</v>
      </c>
      <c r="G44" s="18"/>
      <c r="H44" s="18">
        <f t="shared" si="1"/>
        <v>1488000</v>
      </c>
      <c r="I44" s="18"/>
    </row>
    <row r="45" spans="1:9" ht="25.2" customHeight="1" x14ac:dyDescent="0.35">
      <c r="A45" s="34"/>
      <c r="B45" s="76" t="s">
        <v>116</v>
      </c>
      <c r="C45" s="77"/>
      <c r="D45" s="32">
        <v>1533000</v>
      </c>
      <c r="E45" s="24"/>
      <c r="F45" s="18">
        <f t="shared" si="0"/>
        <v>306600</v>
      </c>
      <c r="G45" s="18"/>
      <c r="H45" s="18">
        <f t="shared" si="1"/>
        <v>1839600</v>
      </c>
      <c r="I45" s="18"/>
    </row>
    <row r="46" spans="1:9" x14ac:dyDescent="0.35">
      <c r="A46" s="34"/>
      <c r="B46" s="76" t="s">
        <v>114</v>
      </c>
      <c r="C46" s="77"/>
      <c r="D46" s="32">
        <v>2500000</v>
      </c>
      <c r="E46" s="24"/>
      <c r="F46" s="18">
        <f t="shared" ref="F46:F101" si="2">D46*20/100</f>
        <v>500000</v>
      </c>
      <c r="G46" s="18"/>
      <c r="H46" s="18">
        <f t="shared" ref="H46:H102" si="3">D46+F46</f>
        <v>3000000</v>
      </c>
      <c r="I46" s="18"/>
    </row>
    <row r="47" spans="1:9" x14ac:dyDescent="0.35">
      <c r="A47" s="9" t="s">
        <v>34</v>
      </c>
      <c r="B47" s="163"/>
      <c r="C47" s="164"/>
      <c r="D47" s="33"/>
      <c r="E47" s="24"/>
      <c r="F47" s="18"/>
      <c r="G47" s="18"/>
      <c r="H47" s="18"/>
      <c r="I47" s="18"/>
    </row>
    <row r="48" spans="1:9" x14ac:dyDescent="0.35">
      <c r="A48" s="31">
        <v>1</v>
      </c>
      <c r="B48" s="76" t="s">
        <v>117</v>
      </c>
      <c r="C48" s="77"/>
      <c r="D48" s="32">
        <v>3492500</v>
      </c>
      <c r="E48" s="24"/>
      <c r="F48" s="18">
        <f t="shared" si="2"/>
        <v>698500</v>
      </c>
      <c r="G48" s="18"/>
      <c r="H48" s="18">
        <f t="shared" si="3"/>
        <v>4191000</v>
      </c>
      <c r="I48" s="18"/>
    </row>
    <row r="49" spans="1:9" x14ac:dyDescent="0.35">
      <c r="A49" s="31">
        <v>2</v>
      </c>
      <c r="B49" s="76" t="s">
        <v>118</v>
      </c>
      <c r="C49" s="77"/>
      <c r="D49" s="32">
        <v>3665750</v>
      </c>
      <c r="E49" s="24"/>
      <c r="F49" s="21">
        <f t="shared" ref="F49:F55" si="4">D49*20/100</f>
        <v>733150</v>
      </c>
      <c r="G49" s="21"/>
      <c r="H49" s="21">
        <f t="shared" ref="H49:H56" si="5">D49+F49</f>
        <v>4398900</v>
      </c>
      <c r="I49" s="21"/>
    </row>
    <row r="50" spans="1:9" x14ac:dyDescent="0.35">
      <c r="A50" s="31">
        <v>3</v>
      </c>
      <c r="B50" s="76" t="s">
        <v>119</v>
      </c>
      <c r="C50" s="77"/>
      <c r="D50" s="32">
        <v>4290000</v>
      </c>
      <c r="E50" s="24"/>
      <c r="F50" s="22">
        <v>0</v>
      </c>
      <c r="G50" s="22"/>
      <c r="H50" s="22">
        <f t="shared" ref="H50:H52" si="6">D50+F50</f>
        <v>4290000</v>
      </c>
      <c r="I50" s="22"/>
    </row>
    <row r="51" spans="1:9" x14ac:dyDescent="0.35">
      <c r="A51" s="31">
        <v>4</v>
      </c>
      <c r="B51" s="76" t="s">
        <v>120</v>
      </c>
      <c r="C51" s="77"/>
      <c r="D51" s="32">
        <v>5060000</v>
      </c>
      <c r="E51" s="24"/>
      <c r="F51" s="22">
        <f t="shared" ref="F51" si="7">D51*20/100</f>
        <v>1012000</v>
      </c>
      <c r="G51" s="22"/>
      <c r="H51" s="22">
        <f t="shared" si="6"/>
        <v>6072000</v>
      </c>
      <c r="I51" s="22"/>
    </row>
    <row r="52" spans="1:9" x14ac:dyDescent="0.35">
      <c r="A52" s="31">
        <v>5</v>
      </c>
      <c r="B52" s="76" t="s">
        <v>121</v>
      </c>
      <c r="C52" s="77"/>
      <c r="D52" s="32">
        <v>5423000</v>
      </c>
      <c r="E52" s="24"/>
      <c r="F52" s="22">
        <v>0</v>
      </c>
      <c r="G52" s="22"/>
      <c r="H52" s="22">
        <f t="shared" si="6"/>
        <v>5423000</v>
      </c>
      <c r="I52" s="22"/>
    </row>
    <row r="53" spans="1:9" x14ac:dyDescent="0.35">
      <c r="A53" s="31">
        <v>6</v>
      </c>
      <c r="B53" s="76" t="s">
        <v>115</v>
      </c>
      <c r="C53" s="77"/>
      <c r="D53" s="32">
        <v>6569750</v>
      </c>
      <c r="E53" s="24"/>
      <c r="F53" s="21">
        <f t="shared" si="4"/>
        <v>1313950</v>
      </c>
      <c r="G53" s="21"/>
      <c r="H53" s="21">
        <f t="shared" si="5"/>
        <v>7883700</v>
      </c>
      <c r="I53" s="21"/>
    </row>
    <row r="54" spans="1:9" x14ac:dyDescent="0.35">
      <c r="A54" s="31">
        <v>7</v>
      </c>
      <c r="B54" s="76" t="s">
        <v>122</v>
      </c>
      <c r="C54" s="77"/>
      <c r="D54" s="32">
        <v>6600000</v>
      </c>
      <c r="E54" s="24"/>
      <c r="F54" s="22">
        <f t="shared" ref="F54" si="8">D54*20/100</f>
        <v>1320000</v>
      </c>
      <c r="G54" s="22"/>
      <c r="H54" s="22">
        <f t="shared" ref="H54" si="9">D54+F54</f>
        <v>7920000</v>
      </c>
      <c r="I54" s="22"/>
    </row>
    <row r="55" spans="1:9" x14ac:dyDescent="0.35">
      <c r="A55" s="31">
        <v>8</v>
      </c>
      <c r="B55" s="76" t="s">
        <v>114</v>
      </c>
      <c r="C55" s="77"/>
      <c r="D55" s="32">
        <v>6875000</v>
      </c>
      <c r="E55" s="24"/>
      <c r="F55" s="21">
        <f t="shared" si="4"/>
        <v>1375000</v>
      </c>
      <c r="G55" s="21"/>
      <c r="H55" s="21">
        <f t="shared" si="5"/>
        <v>8250000</v>
      </c>
      <c r="I55" s="21"/>
    </row>
    <row r="56" spans="1:9" x14ac:dyDescent="0.35">
      <c r="A56" s="31">
        <v>9</v>
      </c>
      <c r="B56" s="76" t="s">
        <v>123</v>
      </c>
      <c r="C56" s="77"/>
      <c r="D56" s="32">
        <v>8200000</v>
      </c>
      <c r="E56" s="24"/>
      <c r="F56" s="21">
        <v>0</v>
      </c>
      <c r="G56" s="21"/>
      <c r="H56" s="21">
        <f t="shared" si="5"/>
        <v>8200000</v>
      </c>
      <c r="I56" s="21"/>
    </row>
    <row r="57" spans="1:9" x14ac:dyDescent="0.35">
      <c r="A57" s="31">
        <v>10</v>
      </c>
      <c r="B57" s="76" t="s">
        <v>112</v>
      </c>
      <c r="C57" s="77"/>
      <c r="D57" s="32">
        <v>9166500</v>
      </c>
      <c r="E57" s="24"/>
      <c r="F57" s="18">
        <f t="shared" si="2"/>
        <v>1833300</v>
      </c>
      <c r="G57" s="18"/>
      <c r="H57" s="18">
        <f t="shared" si="3"/>
        <v>10999800</v>
      </c>
      <c r="I57" s="18"/>
    </row>
    <row r="58" spans="1:9" x14ac:dyDescent="0.35">
      <c r="A58" s="9" t="s">
        <v>82</v>
      </c>
      <c r="B58" s="163"/>
      <c r="C58" s="164"/>
      <c r="D58" s="33"/>
      <c r="E58" s="24"/>
      <c r="F58" s="18"/>
      <c r="G58" s="18"/>
      <c r="H58" s="18"/>
      <c r="I58" s="18"/>
    </row>
    <row r="59" spans="1:9" x14ac:dyDescent="0.35">
      <c r="A59" s="31">
        <v>1</v>
      </c>
      <c r="B59" s="76" t="s">
        <v>118</v>
      </c>
      <c r="C59" s="77"/>
      <c r="D59" s="32">
        <v>1097440</v>
      </c>
      <c r="E59" s="24"/>
      <c r="F59" s="18">
        <f t="shared" si="2"/>
        <v>219488</v>
      </c>
      <c r="G59" s="18"/>
      <c r="H59" s="25">
        <v>1196000</v>
      </c>
      <c r="I59" s="18"/>
    </row>
    <row r="60" spans="1:9" x14ac:dyDescent="0.35">
      <c r="A60" s="31">
        <v>2</v>
      </c>
      <c r="B60" s="76" t="s">
        <v>117</v>
      </c>
      <c r="C60" s="77"/>
      <c r="D60" s="32">
        <v>1175000</v>
      </c>
      <c r="E60" s="24"/>
      <c r="F60" s="21">
        <f t="shared" ref="F60:F62" si="10">D60*20/100</f>
        <v>235000</v>
      </c>
      <c r="G60" s="21"/>
      <c r="H60" s="21">
        <f t="shared" ref="H60:H62" si="11">D60+F60</f>
        <v>1410000</v>
      </c>
      <c r="I60" s="21"/>
    </row>
    <row r="61" spans="1:9" x14ac:dyDescent="0.35">
      <c r="A61" s="31">
        <v>3</v>
      </c>
      <c r="B61" s="76" t="s">
        <v>120</v>
      </c>
      <c r="C61" s="77"/>
      <c r="D61" s="32">
        <v>1668000</v>
      </c>
      <c r="E61" s="24"/>
      <c r="F61" s="21">
        <f t="shared" si="10"/>
        <v>333600</v>
      </c>
      <c r="G61" s="21"/>
      <c r="H61" s="21">
        <f t="shared" si="11"/>
        <v>2001600</v>
      </c>
      <c r="I61" s="21"/>
    </row>
    <row r="62" spans="1:9" x14ac:dyDescent="0.35">
      <c r="A62" s="31">
        <v>4</v>
      </c>
      <c r="B62" s="76" t="s">
        <v>112</v>
      </c>
      <c r="C62" s="77"/>
      <c r="D62" s="32">
        <v>1750000</v>
      </c>
      <c r="E62" s="24"/>
      <c r="F62" s="21">
        <f t="shared" si="10"/>
        <v>350000</v>
      </c>
      <c r="G62" s="21"/>
      <c r="H62" s="21">
        <f t="shared" si="11"/>
        <v>2100000</v>
      </c>
      <c r="I62" s="21"/>
    </row>
    <row r="63" spans="1:9" x14ac:dyDescent="0.35">
      <c r="A63" s="31">
        <v>4</v>
      </c>
      <c r="B63" s="76" t="s">
        <v>114</v>
      </c>
      <c r="C63" s="77"/>
      <c r="D63" s="32">
        <v>1750000</v>
      </c>
      <c r="E63" s="24"/>
      <c r="F63" s="22">
        <f t="shared" ref="F63:F65" si="12">D63*20/100</f>
        <v>350000</v>
      </c>
      <c r="G63" s="22"/>
      <c r="H63" s="22">
        <f t="shared" ref="H63:H65" si="13">D63+F63</f>
        <v>2100000</v>
      </c>
      <c r="I63" s="22"/>
    </row>
    <row r="64" spans="1:9" x14ac:dyDescent="0.35">
      <c r="A64" s="31">
        <v>5</v>
      </c>
      <c r="B64" s="76" t="s">
        <v>121</v>
      </c>
      <c r="C64" s="77"/>
      <c r="D64" s="32">
        <v>2040000</v>
      </c>
      <c r="E64" s="24"/>
      <c r="F64" s="22">
        <v>0</v>
      </c>
      <c r="G64" s="22"/>
      <c r="H64" s="22">
        <f t="shared" si="13"/>
        <v>2040000</v>
      </c>
      <c r="I64" s="22"/>
    </row>
    <row r="65" spans="1:9" x14ac:dyDescent="0.35">
      <c r="A65" s="31">
        <v>6</v>
      </c>
      <c r="B65" s="76" t="s">
        <v>115</v>
      </c>
      <c r="C65" s="77"/>
      <c r="D65" s="32">
        <v>2059500</v>
      </c>
      <c r="E65" s="24"/>
      <c r="F65" s="22">
        <f t="shared" si="12"/>
        <v>411900</v>
      </c>
      <c r="G65" s="22"/>
      <c r="H65" s="22">
        <f t="shared" si="13"/>
        <v>2471400</v>
      </c>
      <c r="I65" s="22"/>
    </row>
    <row r="66" spans="1:9" x14ac:dyDescent="0.35">
      <c r="A66" s="31">
        <v>7</v>
      </c>
      <c r="B66" s="76" t="s">
        <v>122</v>
      </c>
      <c r="C66" s="77"/>
      <c r="D66" s="32">
        <v>2520000</v>
      </c>
      <c r="E66" s="24"/>
      <c r="F66" s="18">
        <f t="shared" si="2"/>
        <v>504000</v>
      </c>
      <c r="G66" s="18"/>
      <c r="H66" s="18">
        <f t="shared" si="3"/>
        <v>3024000</v>
      </c>
      <c r="I66" s="18"/>
    </row>
    <row r="67" spans="1:9" x14ac:dyDescent="0.35">
      <c r="A67" s="9" t="s">
        <v>83</v>
      </c>
      <c r="B67" s="163"/>
      <c r="C67" s="164"/>
      <c r="D67" s="33"/>
      <c r="E67" s="24"/>
      <c r="F67" s="18"/>
      <c r="G67" s="18"/>
      <c r="H67" s="18"/>
      <c r="I67" s="18"/>
    </row>
    <row r="68" spans="1:9" x14ac:dyDescent="0.35">
      <c r="A68" s="31">
        <v>1</v>
      </c>
      <c r="B68" s="76" t="s">
        <v>114</v>
      </c>
      <c r="C68" s="77"/>
      <c r="D68" s="32">
        <v>1666670</v>
      </c>
      <c r="E68" s="24"/>
      <c r="F68" s="18">
        <f t="shared" si="2"/>
        <v>333334</v>
      </c>
      <c r="G68" s="18"/>
      <c r="H68" s="18">
        <v>2000000</v>
      </c>
      <c r="I68" s="18"/>
    </row>
    <row r="69" spans="1:9" x14ac:dyDescent="0.35">
      <c r="A69" s="31">
        <v>2</v>
      </c>
      <c r="B69" s="76" t="s">
        <v>118</v>
      </c>
      <c r="C69" s="77"/>
      <c r="D69" s="32">
        <v>1999500</v>
      </c>
      <c r="E69" s="24"/>
      <c r="F69" s="21">
        <f t="shared" ref="F69:F75" si="14">D69*20/100</f>
        <v>399900</v>
      </c>
      <c r="G69" s="21"/>
      <c r="H69" s="21">
        <f t="shared" ref="H69:H75" si="15">D69+F69</f>
        <v>2399400</v>
      </c>
      <c r="I69" s="21"/>
    </row>
    <row r="70" spans="1:9" x14ac:dyDescent="0.35">
      <c r="A70" s="31">
        <v>3</v>
      </c>
      <c r="B70" s="76" t="s">
        <v>117</v>
      </c>
      <c r="C70" s="77"/>
      <c r="D70" s="32">
        <v>2250000</v>
      </c>
      <c r="E70" s="24"/>
      <c r="F70" s="22">
        <f t="shared" ref="F70:F71" si="16">D70*20/100</f>
        <v>450000</v>
      </c>
      <c r="G70" s="22"/>
      <c r="H70" s="22">
        <f t="shared" ref="H70:H72" si="17">D70+F70</f>
        <v>2700000</v>
      </c>
      <c r="I70" s="22"/>
    </row>
    <row r="71" spans="1:9" x14ac:dyDescent="0.35">
      <c r="A71" s="31">
        <v>4</v>
      </c>
      <c r="B71" s="76" t="s">
        <v>120</v>
      </c>
      <c r="C71" s="77"/>
      <c r="D71" s="32">
        <v>2280000</v>
      </c>
      <c r="E71" s="24"/>
      <c r="F71" s="22">
        <f t="shared" si="16"/>
        <v>456000</v>
      </c>
      <c r="G71" s="22"/>
      <c r="H71" s="22">
        <f t="shared" si="17"/>
        <v>2736000</v>
      </c>
      <c r="I71" s="22"/>
    </row>
    <row r="72" spans="1:9" x14ac:dyDescent="0.35">
      <c r="A72" s="31">
        <v>5</v>
      </c>
      <c r="B72" s="76" t="s">
        <v>121</v>
      </c>
      <c r="C72" s="77"/>
      <c r="D72" s="32">
        <v>2880000</v>
      </c>
      <c r="E72" s="24"/>
      <c r="F72" s="22">
        <v>0</v>
      </c>
      <c r="G72" s="22"/>
      <c r="H72" s="22">
        <f t="shared" si="17"/>
        <v>2880000</v>
      </c>
      <c r="I72" s="22"/>
    </row>
    <row r="73" spans="1:9" x14ac:dyDescent="0.35">
      <c r="A73" s="31">
        <v>6</v>
      </c>
      <c r="B73" s="76" t="s">
        <v>115</v>
      </c>
      <c r="C73" s="77"/>
      <c r="D73" s="32">
        <v>2943000</v>
      </c>
      <c r="E73" s="24"/>
      <c r="F73" s="21">
        <f t="shared" si="14"/>
        <v>588600</v>
      </c>
      <c r="G73" s="21"/>
      <c r="H73" s="21">
        <f t="shared" si="15"/>
        <v>3531600</v>
      </c>
      <c r="I73" s="21"/>
    </row>
    <row r="74" spans="1:9" x14ac:dyDescent="0.35">
      <c r="A74" s="31">
        <v>7</v>
      </c>
      <c r="B74" s="76" t="s">
        <v>122</v>
      </c>
      <c r="C74" s="77"/>
      <c r="D74" s="32">
        <v>3456000</v>
      </c>
      <c r="E74" s="24"/>
      <c r="F74" s="21">
        <f t="shared" si="14"/>
        <v>691200</v>
      </c>
      <c r="G74" s="21"/>
      <c r="H74" s="21">
        <f t="shared" si="15"/>
        <v>4147200</v>
      </c>
      <c r="I74" s="21"/>
    </row>
    <row r="75" spans="1:9" x14ac:dyDescent="0.35">
      <c r="A75" s="31">
        <v>8</v>
      </c>
      <c r="B75" s="76" t="s">
        <v>112</v>
      </c>
      <c r="C75" s="77"/>
      <c r="D75" s="32">
        <v>3750000</v>
      </c>
      <c r="E75" s="24"/>
      <c r="F75" s="21">
        <f t="shared" si="14"/>
        <v>750000</v>
      </c>
      <c r="G75" s="21"/>
      <c r="H75" s="21">
        <f t="shared" si="15"/>
        <v>4500000</v>
      </c>
      <c r="I75" s="21"/>
    </row>
    <row r="76" spans="1:9" x14ac:dyDescent="0.35">
      <c r="A76" s="9" t="s">
        <v>84</v>
      </c>
      <c r="B76" s="163"/>
      <c r="C76" s="164"/>
      <c r="D76" s="33"/>
      <c r="E76" s="24"/>
      <c r="F76" s="18"/>
      <c r="G76" s="18"/>
      <c r="H76" s="18"/>
      <c r="I76" s="18"/>
    </row>
    <row r="77" spans="1:9" x14ac:dyDescent="0.35">
      <c r="A77" s="31">
        <v>1</v>
      </c>
      <c r="B77" s="76" t="s">
        <v>114</v>
      </c>
      <c r="C77" s="77"/>
      <c r="D77" s="32">
        <v>750000</v>
      </c>
      <c r="E77" s="24"/>
      <c r="F77" s="18">
        <f t="shared" si="2"/>
        <v>150000</v>
      </c>
      <c r="G77" s="18"/>
      <c r="H77" s="18">
        <f t="shared" si="3"/>
        <v>900000</v>
      </c>
      <c r="I77" s="18"/>
    </row>
    <row r="78" spans="1:9" x14ac:dyDescent="0.35">
      <c r="A78" s="31">
        <v>2</v>
      </c>
      <c r="B78" s="76" t="s">
        <v>119</v>
      </c>
      <c r="C78" s="77"/>
      <c r="D78" s="32">
        <v>1000000</v>
      </c>
      <c r="E78" s="24"/>
      <c r="F78" s="21">
        <v>0</v>
      </c>
      <c r="G78" s="21"/>
      <c r="H78" s="21">
        <f t="shared" ref="H78:H82" si="18">D78+F78</f>
        <v>1000000</v>
      </c>
      <c r="I78" s="21"/>
    </row>
    <row r="79" spans="1:9" x14ac:dyDescent="0.35">
      <c r="A79" s="31">
        <v>3</v>
      </c>
      <c r="B79" s="76" t="s">
        <v>117</v>
      </c>
      <c r="C79" s="77"/>
      <c r="D79" s="32">
        <v>1333000</v>
      </c>
      <c r="E79" s="24"/>
      <c r="F79" s="21">
        <f t="shared" ref="F79:F81" si="19">D79*20/100</f>
        <v>266600</v>
      </c>
      <c r="G79" s="21"/>
      <c r="H79" s="21">
        <f t="shared" si="18"/>
        <v>1599600</v>
      </c>
      <c r="I79" s="21"/>
    </row>
    <row r="80" spans="1:9" x14ac:dyDescent="0.35">
      <c r="A80" s="31">
        <v>4</v>
      </c>
      <c r="B80" s="76" t="s">
        <v>118</v>
      </c>
      <c r="C80" s="77"/>
      <c r="D80" s="32">
        <v>1400000</v>
      </c>
      <c r="E80" s="24"/>
      <c r="F80" s="21">
        <f t="shared" si="19"/>
        <v>280000</v>
      </c>
      <c r="G80" s="21"/>
      <c r="H80" s="21">
        <f t="shared" si="18"/>
        <v>1680000</v>
      </c>
      <c r="I80" s="21"/>
    </row>
    <row r="81" spans="1:9" x14ac:dyDescent="0.35">
      <c r="A81" s="31">
        <v>5</v>
      </c>
      <c r="B81" s="76" t="s">
        <v>120</v>
      </c>
      <c r="C81" s="77"/>
      <c r="D81" s="32">
        <v>1500000</v>
      </c>
      <c r="E81" s="24"/>
      <c r="F81" s="21">
        <f t="shared" si="19"/>
        <v>300000</v>
      </c>
      <c r="G81" s="21"/>
      <c r="H81" s="21">
        <f t="shared" si="18"/>
        <v>1800000</v>
      </c>
      <c r="I81" s="21"/>
    </row>
    <row r="82" spans="1:9" x14ac:dyDescent="0.35">
      <c r="A82" s="31">
        <v>6</v>
      </c>
      <c r="B82" s="76" t="s">
        <v>124</v>
      </c>
      <c r="C82" s="77"/>
      <c r="D82" s="32">
        <v>3000000</v>
      </c>
      <c r="E82" s="24"/>
      <c r="F82" s="21">
        <v>0</v>
      </c>
      <c r="G82" s="21"/>
      <c r="H82" s="21">
        <f t="shared" si="18"/>
        <v>3000000</v>
      </c>
      <c r="I82" s="21"/>
    </row>
    <row r="83" spans="1:9" x14ac:dyDescent="0.35">
      <c r="A83" s="9" t="s">
        <v>85</v>
      </c>
      <c r="B83" s="163"/>
      <c r="C83" s="164"/>
      <c r="D83" s="33"/>
      <c r="E83" s="24"/>
      <c r="F83" s="18"/>
      <c r="G83" s="18"/>
      <c r="H83" s="18"/>
      <c r="I83" s="18"/>
    </row>
    <row r="84" spans="1:9" x14ac:dyDescent="0.35">
      <c r="A84" s="31">
        <v>1</v>
      </c>
      <c r="B84" s="76" t="s">
        <v>115</v>
      </c>
      <c r="C84" s="77"/>
      <c r="D84" s="32">
        <v>770000</v>
      </c>
      <c r="E84" s="24"/>
      <c r="F84" s="18">
        <f t="shared" si="2"/>
        <v>154000</v>
      </c>
      <c r="G84" s="18"/>
      <c r="H84" s="18">
        <f t="shared" si="3"/>
        <v>924000</v>
      </c>
      <c r="I84" s="18"/>
    </row>
    <row r="85" spans="1:9" x14ac:dyDescent="0.35">
      <c r="A85" s="31">
        <v>2</v>
      </c>
      <c r="B85" s="76" t="s">
        <v>120</v>
      </c>
      <c r="C85" s="77"/>
      <c r="D85" s="32">
        <v>1000000</v>
      </c>
      <c r="E85" s="24"/>
      <c r="F85" s="21">
        <f t="shared" ref="F85:F89" si="20">D85*20/100</f>
        <v>200000</v>
      </c>
      <c r="G85" s="21"/>
      <c r="H85" s="21">
        <f t="shared" ref="H85:H89" si="21">D85+F85</f>
        <v>1200000</v>
      </c>
      <c r="I85" s="21"/>
    </row>
    <row r="86" spans="1:9" x14ac:dyDescent="0.35">
      <c r="A86" s="31">
        <v>3</v>
      </c>
      <c r="B86" s="76" t="s">
        <v>113</v>
      </c>
      <c r="C86" s="77"/>
      <c r="D86" s="32">
        <v>1165000</v>
      </c>
      <c r="E86" s="24"/>
      <c r="F86" s="21">
        <f t="shared" si="20"/>
        <v>233000</v>
      </c>
      <c r="G86" s="21"/>
      <c r="H86" s="21">
        <f t="shared" si="21"/>
        <v>1398000</v>
      </c>
      <c r="I86" s="21"/>
    </row>
    <row r="87" spans="1:9" x14ac:dyDescent="0.35">
      <c r="A87" s="31">
        <v>4</v>
      </c>
      <c r="B87" s="76" t="s">
        <v>112</v>
      </c>
      <c r="C87" s="77"/>
      <c r="D87" s="32">
        <v>1166500</v>
      </c>
      <c r="E87" s="24"/>
      <c r="F87" s="21">
        <f t="shared" si="20"/>
        <v>233300</v>
      </c>
      <c r="G87" s="21"/>
      <c r="H87" s="21">
        <f t="shared" si="21"/>
        <v>1399800</v>
      </c>
      <c r="I87" s="21"/>
    </row>
    <row r="88" spans="1:9" x14ac:dyDescent="0.35">
      <c r="A88" s="31">
        <v>5</v>
      </c>
      <c r="B88" s="76" t="s">
        <v>119</v>
      </c>
      <c r="C88" s="77"/>
      <c r="D88" s="32">
        <v>1200000</v>
      </c>
      <c r="E88" s="24"/>
      <c r="F88" s="22">
        <v>0</v>
      </c>
      <c r="G88" s="22"/>
      <c r="H88" s="22">
        <f t="shared" ref="H88" si="22">D88+F88</f>
        <v>1200000</v>
      </c>
      <c r="I88" s="22"/>
    </row>
    <row r="89" spans="1:9" x14ac:dyDescent="0.35">
      <c r="A89" s="31">
        <v>6</v>
      </c>
      <c r="B89" s="76" t="s">
        <v>118</v>
      </c>
      <c r="C89" s="77"/>
      <c r="D89" s="32">
        <v>1500000</v>
      </c>
      <c r="E89" s="24"/>
      <c r="F89" s="21">
        <f t="shared" si="20"/>
        <v>300000</v>
      </c>
      <c r="G89" s="21"/>
      <c r="H89" s="21">
        <f t="shared" si="21"/>
        <v>1800000</v>
      </c>
      <c r="I89" s="21"/>
    </row>
    <row r="90" spans="1:9" x14ac:dyDescent="0.35">
      <c r="A90" s="31">
        <v>7</v>
      </c>
      <c r="B90" s="76" t="s">
        <v>114</v>
      </c>
      <c r="C90" s="77"/>
      <c r="D90" s="32">
        <v>4166670</v>
      </c>
      <c r="E90" s="24"/>
      <c r="F90" s="18">
        <f t="shared" si="2"/>
        <v>833334</v>
      </c>
      <c r="G90" s="18"/>
      <c r="H90" s="18">
        <f t="shared" si="3"/>
        <v>5000004</v>
      </c>
      <c r="I90" s="18"/>
    </row>
    <row r="91" spans="1:9" x14ac:dyDescent="0.35">
      <c r="A91" s="9" t="s">
        <v>86</v>
      </c>
      <c r="B91" s="163"/>
      <c r="C91" s="164"/>
      <c r="D91" s="33"/>
      <c r="E91" s="24"/>
      <c r="F91" s="18"/>
      <c r="G91" s="18"/>
      <c r="H91" s="18"/>
      <c r="I91" s="18"/>
    </row>
    <row r="92" spans="1:9" x14ac:dyDescent="0.35">
      <c r="A92" s="31">
        <v>1</v>
      </c>
      <c r="B92" s="76" t="s">
        <v>118</v>
      </c>
      <c r="C92" s="77"/>
      <c r="D92" s="32">
        <v>2700000</v>
      </c>
      <c r="E92" s="24"/>
      <c r="F92" s="18">
        <f t="shared" si="2"/>
        <v>540000</v>
      </c>
      <c r="G92" s="18"/>
      <c r="H92" s="18">
        <f t="shared" si="3"/>
        <v>3240000</v>
      </c>
      <c r="I92" s="18"/>
    </row>
    <row r="93" spans="1:9" ht="25.2" customHeight="1" x14ac:dyDescent="0.35">
      <c r="A93" s="31">
        <v>2</v>
      </c>
      <c r="B93" s="76" t="s">
        <v>116</v>
      </c>
      <c r="C93" s="77"/>
      <c r="D93" s="32">
        <v>3000000</v>
      </c>
      <c r="E93" s="24"/>
      <c r="F93" s="21">
        <f t="shared" ref="F93:F95" si="23">D93*20/100</f>
        <v>600000</v>
      </c>
      <c r="G93" s="21"/>
      <c r="H93" s="21">
        <f t="shared" ref="H93:H95" si="24">D93+F93</f>
        <v>3600000</v>
      </c>
      <c r="I93" s="21"/>
    </row>
    <row r="94" spans="1:9" x14ac:dyDescent="0.35">
      <c r="A94" s="31">
        <v>3</v>
      </c>
      <c r="B94" s="76" t="s">
        <v>120</v>
      </c>
      <c r="C94" s="77"/>
      <c r="D94" s="32">
        <v>4920000</v>
      </c>
      <c r="E94" s="24"/>
      <c r="F94" s="21">
        <f t="shared" si="23"/>
        <v>984000</v>
      </c>
      <c r="G94" s="21"/>
      <c r="H94" s="21">
        <f t="shared" si="24"/>
        <v>5904000</v>
      </c>
      <c r="I94" s="21"/>
    </row>
    <row r="95" spans="1:9" x14ac:dyDescent="0.35">
      <c r="A95" s="31">
        <v>4</v>
      </c>
      <c r="B95" s="76" t="s">
        <v>114</v>
      </c>
      <c r="C95" s="77"/>
      <c r="D95" s="32">
        <v>8000000</v>
      </c>
      <c r="E95" s="24"/>
      <c r="F95" s="21">
        <f t="shared" si="23"/>
        <v>1600000</v>
      </c>
      <c r="G95" s="21"/>
      <c r="H95" s="21">
        <f t="shared" si="24"/>
        <v>9600000</v>
      </c>
      <c r="I95" s="21"/>
    </row>
    <row r="96" spans="1:9" x14ac:dyDescent="0.35">
      <c r="A96" s="26" t="s">
        <v>87</v>
      </c>
      <c r="B96" s="163"/>
      <c r="C96" s="164"/>
      <c r="D96" s="33"/>
      <c r="E96" s="24"/>
      <c r="F96" s="18"/>
      <c r="G96" s="18"/>
      <c r="H96" s="18"/>
      <c r="I96" s="18"/>
    </row>
    <row r="97" spans="1:9" x14ac:dyDescent="0.35">
      <c r="A97" s="31">
        <v>1</v>
      </c>
      <c r="B97" s="76" t="s">
        <v>120</v>
      </c>
      <c r="C97" s="77"/>
      <c r="D97" s="32">
        <v>601200</v>
      </c>
      <c r="E97" s="24"/>
      <c r="F97" s="18">
        <f t="shared" si="2"/>
        <v>120240</v>
      </c>
      <c r="G97" s="18"/>
      <c r="H97" s="18">
        <f t="shared" si="3"/>
        <v>721440</v>
      </c>
      <c r="I97" s="18"/>
    </row>
    <row r="98" spans="1:9" x14ac:dyDescent="0.35">
      <c r="A98" s="31">
        <v>2</v>
      </c>
      <c r="B98" s="76" t="s">
        <v>119</v>
      </c>
      <c r="C98" s="77"/>
      <c r="D98" s="32">
        <v>900000</v>
      </c>
      <c r="E98" s="24"/>
      <c r="F98" s="21">
        <v>0</v>
      </c>
      <c r="G98" s="21"/>
      <c r="H98" s="21">
        <f t="shared" ref="H98:H100" si="25">D98+F98</f>
        <v>900000</v>
      </c>
      <c r="I98" s="21"/>
    </row>
    <row r="99" spans="1:9" x14ac:dyDescent="0.35">
      <c r="A99" s="31">
        <v>3</v>
      </c>
      <c r="B99" s="76" t="s">
        <v>118</v>
      </c>
      <c r="C99" s="77"/>
      <c r="D99" s="32">
        <v>1080000</v>
      </c>
      <c r="E99" s="24"/>
      <c r="F99" s="21">
        <f t="shared" ref="F99:F100" si="26">D99*20/100</f>
        <v>216000</v>
      </c>
      <c r="G99" s="21"/>
      <c r="H99" s="21">
        <f t="shared" si="25"/>
        <v>1296000</v>
      </c>
      <c r="I99" s="21"/>
    </row>
    <row r="100" spans="1:9" x14ac:dyDescent="0.35">
      <c r="A100" s="31">
        <v>4</v>
      </c>
      <c r="B100" s="76" t="s">
        <v>114</v>
      </c>
      <c r="C100" s="77"/>
      <c r="D100" s="32">
        <v>1200000</v>
      </c>
      <c r="E100" s="24"/>
      <c r="F100" s="21">
        <f t="shared" si="26"/>
        <v>240000</v>
      </c>
      <c r="G100" s="21"/>
      <c r="H100" s="21">
        <f t="shared" si="25"/>
        <v>1440000</v>
      </c>
      <c r="I100" s="21"/>
    </row>
    <row r="101" spans="1:9" x14ac:dyDescent="0.35">
      <c r="A101" s="31">
        <v>5</v>
      </c>
      <c r="B101" s="76" t="s">
        <v>115</v>
      </c>
      <c r="C101" s="77"/>
      <c r="D101" s="32">
        <v>1278000</v>
      </c>
      <c r="E101" s="24"/>
      <c r="F101" s="18">
        <f t="shared" si="2"/>
        <v>255600</v>
      </c>
      <c r="G101" s="18"/>
      <c r="H101" s="18">
        <f t="shared" si="3"/>
        <v>1533600</v>
      </c>
      <c r="I101" s="18"/>
    </row>
    <row r="102" spans="1:9" x14ac:dyDescent="0.35">
      <c r="A102" s="31">
        <v>6</v>
      </c>
      <c r="B102" s="76" t="s">
        <v>124</v>
      </c>
      <c r="C102" s="77"/>
      <c r="D102" s="32">
        <v>1500000</v>
      </c>
      <c r="E102" s="24"/>
      <c r="F102" s="18">
        <v>0</v>
      </c>
      <c r="G102" s="18"/>
      <c r="H102" s="18">
        <f t="shared" si="3"/>
        <v>1500000</v>
      </c>
      <c r="I102" s="18"/>
    </row>
    <row r="103" spans="1:9" x14ac:dyDescent="0.35">
      <c r="A103" s="37" t="s">
        <v>35</v>
      </c>
      <c r="B103" s="38"/>
      <c r="C103" s="39" t="s">
        <v>36</v>
      </c>
      <c r="D103" s="40"/>
      <c r="E103" s="41"/>
      <c r="F103" s="41"/>
      <c r="G103" s="41"/>
      <c r="H103" s="41"/>
      <c r="I103" s="42"/>
    </row>
    <row r="104" spans="1:9" x14ac:dyDescent="0.35">
      <c r="A104" s="43"/>
      <c r="B104" s="44"/>
      <c r="C104" s="44"/>
      <c r="D104" s="44"/>
      <c r="E104" s="44"/>
      <c r="F104" s="44"/>
      <c r="G104" s="44"/>
      <c r="H104" s="44"/>
      <c r="I104" s="45"/>
    </row>
    <row r="105" spans="1:9" x14ac:dyDescent="0.35">
      <c r="A105" s="71" t="s">
        <v>37</v>
      </c>
      <c r="B105" s="135"/>
      <c r="C105" s="135"/>
      <c r="D105" s="135"/>
      <c r="E105" s="135"/>
      <c r="F105" s="135"/>
      <c r="G105" s="135"/>
      <c r="H105" s="135"/>
      <c r="I105" s="136"/>
    </row>
    <row r="106" spans="1:9" x14ac:dyDescent="0.35">
      <c r="A106" s="119" t="s">
        <v>38</v>
      </c>
      <c r="B106" s="119" t="s">
        <v>39</v>
      </c>
      <c r="C106" s="46" t="s">
        <v>40</v>
      </c>
      <c r="D106" s="133"/>
      <c r="E106" s="133"/>
      <c r="F106" s="133"/>
      <c r="G106" s="133"/>
      <c r="H106" s="133"/>
      <c r="I106" s="134"/>
    </row>
    <row r="107" spans="1:9" ht="108" customHeight="1" x14ac:dyDescent="0.35">
      <c r="A107" s="121"/>
      <c r="B107" s="121"/>
      <c r="C107" s="5" t="s">
        <v>70</v>
      </c>
      <c r="D107" s="5" t="s">
        <v>71</v>
      </c>
      <c r="E107" s="5" t="s">
        <v>72</v>
      </c>
      <c r="F107" s="5" t="s">
        <v>73</v>
      </c>
      <c r="G107" s="5" t="s">
        <v>74</v>
      </c>
      <c r="H107" s="5" t="s">
        <v>75</v>
      </c>
      <c r="I107" s="5" t="s">
        <v>76</v>
      </c>
    </row>
    <row r="108" spans="1:9" x14ac:dyDescent="0.35">
      <c r="A108" s="4">
        <v>1</v>
      </c>
      <c r="B108" s="1"/>
      <c r="C108" s="1"/>
      <c r="D108" s="1"/>
      <c r="E108" s="1"/>
      <c r="F108" s="1"/>
      <c r="G108" s="1"/>
      <c r="H108" s="1"/>
      <c r="I108" s="1"/>
    </row>
    <row r="109" spans="1:9" x14ac:dyDescent="0.35">
      <c r="A109" s="4" t="s">
        <v>9</v>
      </c>
      <c r="B109" s="1"/>
      <c r="C109" s="1"/>
      <c r="D109" s="1"/>
      <c r="E109" s="1"/>
      <c r="F109" s="1"/>
      <c r="G109" s="1"/>
      <c r="H109" s="1"/>
      <c r="I109" s="1"/>
    </row>
    <row r="110" spans="1:9" x14ac:dyDescent="0.35">
      <c r="A110" s="140" t="s">
        <v>35</v>
      </c>
      <c r="B110" s="141"/>
      <c r="C110" s="142"/>
      <c r="D110" s="146" t="s">
        <v>80</v>
      </c>
      <c r="E110" s="147"/>
      <c r="F110" s="147"/>
      <c r="G110" s="147"/>
      <c r="H110" s="147"/>
      <c r="I110" s="148"/>
    </row>
    <row r="111" spans="1:9" x14ac:dyDescent="0.35">
      <c r="A111" s="143"/>
      <c r="B111" s="144"/>
      <c r="C111" s="145"/>
      <c r="D111" s="149"/>
      <c r="E111" s="150"/>
      <c r="F111" s="150"/>
      <c r="G111" s="150"/>
      <c r="H111" s="150"/>
      <c r="I111" s="151"/>
    </row>
    <row r="112" spans="1:9" x14ac:dyDescent="0.35">
      <c r="A112" s="43"/>
      <c r="B112" s="44"/>
      <c r="C112" s="44"/>
      <c r="D112" s="44"/>
      <c r="E112" s="44"/>
      <c r="F112" s="44"/>
      <c r="G112" s="44"/>
      <c r="H112" s="44"/>
      <c r="I112" s="45"/>
    </row>
    <row r="113" spans="1:9" x14ac:dyDescent="0.35">
      <c r="A113" s="152" t="s">
        <v>41</v>
      </c>
      <c r="B113" s="153"/>
      <c r="C113" s="153"/>
      <c r="D113" s="154"/>
      <c r="E113" s="155"/>
      <c r="F113" s="155"/>
      <c r="G113" s="155"/>
      <c r="H113" s="155"/>
      <c r="I113" s="155"/>
    </row>
    <row r="114" spans="1:9" ht="36.6" customHeight="1" x14ac:dyDescent="0.35">
      <c r="A114" s="156" t="s">
        <v>42</v>
      </c>
      <c r="B114" s="157"/>
      <c r="C114" s="157"/>
      <c r="D114" s="158"/>
      <c r="E114" s="67" t="s">
        <v>43</v>
      </c>
      <c r="F114" s="68"/>
      <c r="G114" s="78" t="s">
        <v>44</v>
      </c>
      <c r="H114" s="162"/>
      <c r="I114" s="79"/>
    </row>
    <row r="115" spans="1:9" x14ac:dyDescent="0.35">
      <c r="A115" s="159"/>
      <c r="B115" s="160"/>
      <c r="C115" s="160"/>
      <c r="D115" s="161"/>
      <c r="E115" s="108" t="s">
        <v>125</v>
      </c>
      <c r="F115" s="108"/>
      <c r="G115" s="108" t="s">
        <v>126</v>
      </c>
      <c r="H115" s="108"/>
      <c r="I115" s="108"/>
    </row>
    <row r="116" spans="1:9" x14ac:dyDescent="0.35">
      <c r="A116" s="137" t="s">
        <v>45</v>
      </c>
      <c r="B116" s="138"/>
      <c r="C116" s="138"/>
      <c r="D116" s="138"/>
      <c r="E116" s="138"/>
      <c r="F116" s="138"/>
      <c r="G116" s="138"/>
      <c r="H116" s="138"/>
      <c r="I116" s="139"/>
    </row>
    <row r="117" spans="1:9" ht="33.6" customHeight="1" x14ac:dyDescent="0.35">
      <c r="A117" s="105" t="s">
        <v>46</v>
      </c>
      <c r="B117" s="106"/>
      <c r="C117" s="106"/>
      <c r="D117" s="107"/>
      <c r="E117" s="3"/>
      <c r="F117" s="3"/>
      <c r="G117" s="3"/>
      <c r="H117" s="3"/>
      <c r="I117" s="3"/>
    </row>
    <row r="118" spans="1:9" ht="33.6" customHeight="1" x14ac:dyDescent="0.35">
      <c r="A118" s="105" t="s">
        <v>47</v>
      </c>
      <c r="B118" s="106"/>
      <c r="C118" s="106"/>
      <c r="D118" s="107"/>
      <c r="E118" s="3"/>
      <c r="F118" s="3"/>
      <c r="G118" s="3"/>
      <c r="H118" s="3"/>
      <c r="I118" s="3"/>
    </row>
    <row r="119" spans="1:9" x14ac:dyDescent="0.35">
      <c r="A119" s="43"/>
      <c r="B119" s="44"/>
      <c r="C119" s="44"/>
      <c r="D119" s="44"/>
      <c r="E119" s="44"/>
      <c r="F119" s="44"/>
      <c r="G119" s="44"/>
      <c r="H119" s="44"/>
      <c r="I119" s="45"/>
    </row>
    <row r="120" spans="1:9" ht="15.6" customHeight="1" x14ac:dyDescent="0.35">
      <c r="A120" s="83" t="s">
        <v>38</v>
      </c>
      <c r="B120" s="83" t="s">
        <v>48</v>
      </c>
      <c r="C120" s="71" t="s">
        <v>49</v>
      </c>
      <c r="D120" s="130"/>
      <c r="E120" s="130"/>
      <c r="F120" s="130"/>
      <c r="G120" s="130"/>
      <c r="H120" s="130"/>
      <c r="I120" s="131"/>
    </row>
    <row r="121" spans="1:9" x14ac:dyDescent="0.35">
      <c r="A121" s="84"/>
      <c r="B121" s="84"/>
      <c r="C121" s="109" t="s">
        <v>50</v>
      </c>
      <c r="D121" s="110"/>
      <c r="E121" s="83" t="s">
        <v>51</v>
      </c>
      <c r="F121" s="83" t="s">
        <v>52</v>
      </c>
      <c r="G121" s="83" t="s">
        <v>53</v>
      </c>
      <c r="H121" s="126" t="s">
        <v>54</v>
      </c>
      <c r="I121" s="128"/>
    </row>
    <row r="122" spans="1:9" x14ac:dyDescent="0.35">
      <c r="A122" s="84"/>
      <c r="B122" s="84"/>
      <c r="C122" s="111"/>
      <c r="D122" s="112"/>
      <c r="E122" s="84"/>
      <c r="F122" s="84"/>
      <c r="G122" s="84"/>
      <c r="H122" s="126" t="s">
        <v>55</v>
      </c>
      <c r="I122" s="128"/>
    </row>
    <row r="123" spans="1:9" ht="55.2" customHeight="1" x14ac:dyDescent="0.35">
      <c r="A123" s="85"/>
      <c r="B123" s="85"/>
      <c r="C123" s="113"/>
      <c r="D123" s="114"/>
      <c r="E123" s="85"/>
      <c r="F123" s="85"/>
      <c r="G123" s="85"/>
      <c r="H123" s="7" t="s">
        <v>56</v>
      </c>
      <c r="I123" s="7" t="s">
        <v>30</v>
      </c>
    </row>
    <row r="124" spans="1:9" x14ac:dyDescent="0.35">
      <c r="A124" s="4">
        <v>1</v>
      </c>
      <c r="B124" s="15" t="s">
        <v>118</v>
      </c>
      <c r="C124" s="122" t="s">
        <v>128</v>
      </c>
      <c r="D124" s="36"/>
      <c r="E124" s="16" t="s">
        <v>138</v>
      </c>
      <c r="F124" s="16" t="s">
        <v>131</v>
      </c>
      <c r="G124" s="16"/>
      <c r="H124" s="16"/>
      <c r="I124" s="16">
        <v>4436000</v>
      </c>
    </row>
    <row r="125" spans="1:9" x14ac:dyDescent="0.35">
      <c r="A125" s="10">
        <v>2</v>
      </c>
      <c r="B125" s="15" t="s">
        <v>114</v>
      </c>
      <c r="C125" s="122" t="s">
        <v>129</v>
      </c>
      <c r="D125" s="36"/>
      <c r="E125" s="16" t="s">
        <v>138</v>
      </c>
      <c r="F125" s="16" t="s">
        <v>131</v>
      </c>
      <c r="G125" s="16"/>
      <c r="H125" s="16"/>
      <c r="I125" s="16">
        <v>2900000</v>
      </c>
    </row>
    <row r="126" spans="1:9" x14ac:dyDescent="0.35">
      <c r="A126" s="10">
        <v>3</v>
      </c>
      <c r="B126" s="15" t="s">
        <v>112</v>
      </c>
      <c r="C126" s="122" t="s">
        <v>130</v>
      </c>
      <c r="D126" s="36"/>
      <c r="E126" s="16" t="s">
        <v>138</v>
      </c>
      <c r="F126" s="16" t="s">
        <v>131</v>
      </c>
      <c r="G126" s="16"/>
      <c r="H126" s="16"/>
      <c r="I126" s="16">
        <v>1110000</v>
      </c>
    </row>
    <row r="127" spans="1:9" x14ac:dyDescent="0.35">
      <c r="A127" s="126" t="s">
        <v>57</v>
      </c>
      <c r="B127" s="127"/>
      <c r="C127" s="127"/>
      <c r="D127" s="127"/>
      <c r="E127" s="127"/>
      <c r="F127" s="127"/>
      <c r="G127" s="127"/>
      <c r="H127" s="127"/>
      <c r="I127" s="128"/>
    </row>
    <row r="128" spans="1:9" x14ac:dyDescent="0.35">
      <c r="A128" s="83" t="s">
        <v>38</v>
      </c>
      <c r="B128" s="119" t="s">
        <v>48</v>
      </c>
      <c r="C128" s="51" t="s">
        <v>58</v>
      </c>
      <c r="D128" s="53"/>
      <c r="E128" s="109" t="s">
        <v>59</v>
      </c>
      <c r="F128" s="110"/>
      <c r="G128" s="83" t="s">
        <v>60</v>
      </c>
      <c r="H128" s="109" t="s">
        <v>61</v>
      </c>
      <c r="I128" s="110"/>
    </row>
    <row r="129" spans="1:9" x14ac:dyDescent="0.35">
      <c r="A129" s="84"/>
      <c r="B129" s="120"/>
      <c r="C129" s="63"/>
      <c r="D129" s="66"/>
      <c r="E129" s="111"/>
      <c r="F129" s="112"/>
      <c r="G129" s="84"/>
      <c r="H129" s="111"/>
      <c r="I129" s="112"/>
    </row>
    <row r="130" spans="1:9" x14ac:dyDescent="0.35">
      <c r="A130" s="85"/>
      <c r="B130" s="121"/>
      <c r="C130" s="54"/>
      <c r="D130" s="56"/>
      <c r="E130" s="113"/>
      <c r="F130" s="114"/>
      <c r="G130" s="85"/>
      <c r="H130" s="113"/>
      <c r="I130" s="114"/>
    </row>
    <row r="131" spans="1:9" ht="30" customHeight="1" x14ac:dyDescent="0.35">
      <c r="A131" s="10">
        <v>1</v>
      </c>
      <c r="B131" s="15" t="s">
        <v>118</v>
      </c>
      <c r="C131" s="115" t="s">
        <v>133</v>
      </c>
      <c r="D131" s="116"/>
      <c r="E131" s="35" t="s">
        <v>132</v>
      </c>
      <c r="F131" s="36"/>
      <c r="G131" s="17"/>
      <c r="H131" s="117" t="s">
        <v>134</v>
      </c>
      <c r="I131" s="118"/>
    </row>
    <row r="132" spans="1:9" ht="15.6" customHeight="1" x14ac:dyDescent="0.35">
      <c r="A132" s="10">
        <v>2</v>
      </c>
      <c r="B132" s="15" t="s">
        <v>114</v>
      </c>
      <c r="C132" s="115"/>
      <c r="D132" s="116"/>
      <c r="E132" s="122"/>
      <c r="F132" s="36"/>
      <c r="G132" s="16"/>
      <c r="H132" s="117"/>
      <c r="I132" s="118"/>
    </row>
    <row r="133" spans="1:9" ht="36.6" customHeight="1" x14ac:dyDescent="0.35">
      <c r="A133" s="10">
        <v>3</v>
      </c>
      <c r="B133" s="15" t="s">
        <v>112</v>
      </c>
      <c r="C133" s="122" t="s">
        <v>136</v>
      </c>
      <c r="D133" s="36"/>
      <c r="E133" s="35" t="s">
        <v>135</v>
      </c>
      <c r="F133" s="36"/>
      <c r="G133" s="16"/>
      <c r="H133" s="117" t="s">
        <v>137</v>
      </c>
      <c r="I133" s="118"/>
    </row>
    <row r="134" spans="1:9" x14ac:dyDescent="0.35">
      <c r="A134" s="43"/>
      <c r="B134" s="44"/>
      <c r="C134" s="44"/>
      <c r="D134" s="44"/>
      <c r="E134" s="44"/>
      <c r="F134" s="44"/>
      <c r="G134" s="44"/>
      <c r="H134" s="44"/>
      <c r="I134" s="45"/>
    </row>
    <row r="135" spans="1:9" ht="46.2" customHeight="1" x14ac:dyDescent="0.35">
      <c r="A135" s="99" t="s">
        <v>35</v>
      </c>
      <c r="B135" s="100"/>
      <c r="C135" s="101"/>
      <c r="D135" s="102" t="s">
        <v>127</v>
      </c>
      <c r="E135" s="103"/>
      <c r="F135" s="103"/>
      <c r="G135" s="103"/>
      <c r="H135" s="103"/>
      <c r="I135" s="104"/>
    </row>
    <row r="136" spans="1:9" x14ac:dyDescent="0.35">
      <c r="A136" s="43"/>
      <c r="B136" s="44"/>
      <c r="C136" s="44"/>
      <c r="D136" s="44"/>
      <c r="E136" s="44"/>
      <c r="F136" s="44"/>
      <c r="G136" s="44"/>
      <c r="H136" s="44"/>
      <c r="I136" s="45"/>
    </row>
    <row r="137" spans="1:9" ht="50.4" customHeight="1" x14ac:dyDescent="0.35">
      <c r="A137" s="105" t="s">
        <v>62</v>
      </c>
      <c r="B137" s="106"/>
      <c r="C137" s="107"/>
      <c r="D137" s="96"/>
      <c r="E137" s="97"/>
      <c r="F137" s="97"/>
      <c r="G137" s="97"/>
      <c r="H137" s="97"/>
      <c r="I137" s="98"/>
    </row>
    <row r="138" spans="1:9" x14ac:dyDescent="0.35">
      <c r="A138" s="43"/>
      <c r="B138" s="44"/>
      <c r="C138" s="44"/>
      <c r="D138" s="44"/>
      <c r="E138" s="44"/>
      <c r="F138" s="44"/>
      <c r="G138" s="44"/>
      <c r="H138" s="44"/>
      <c r="I138" s="45"/>
    </row>
    <row r="139" spans="1:9" ht="61.2" customHeight="1" x14ac:dyDescent="0.35">
      <c r="A139" s="105" t="s">
        <v>63</v>
      </c>
      <c r="B139" s="106"/>
      <c r="C139" s="107"/>
      <c r="D139" s="96"/>
      <c r="E139" s="97"/>
      <c r="F139" s="97"/>
      <c r="G139" s="97"/>
      <c r="H139" s="97"/>
      <c r="I139" s="98"/>
    </row>
    <row r="140" spans="1:9" x14ac:dyDescent="0.35">
      <c r="A140" s="43"/>
      <c r="B140" s="44"/>
      <c r="C140" s="44"/>
      <c r="D140" s="44"/>
      <c r="E140" s="44"/>
      <c r="F140" s="44"/>
      <c r="G140" s="44"/>
      <c r="H140" s="44"/>
      <c r="I140" s="45"/>
    </row>
    <row r="141" spans="1:9" ht="37.799999999999997" customHeight="1" x14ac:dyDescent="0.35">
      <c r="A141" s="105" t="s">
        <v>64</v>
      </c>
      <c r="B141" s="106"/>
      <c r="C141" s="107"/>
      <c r="D141" s="96"/>
      <c r="E141" s="97"/>
      <c r="F141" s="97"/>
      <c r="G141" s="97"/>
      <c r="H141" s="97"/>
      <c r="I141" s="98"/>
    </row>
    <row r="142" spans="1:9" x14ac:dyDescent="0.35">
      <c r="A142" s="43"/>
      <c r="B142" s="44"/>
      <c r="C142" s="44"/>
      <c r="D142" s="44"/>
      <c r="E142" s="44"/>
      <c r="F142" s="44"/>
      <c r="G142" s="44"/>
      <c r="H142" s="44"/>
      <c r="I142" s="45"/>
    </row>
    <row r="143" spans="1:9" ht="21.6" customHeight="1" x14ac:dyDescent="0.35">
      <c r="A143" s="93" t="s">
        <v>65</v>
      </c>
      <c r="B143" s="94"/>
      <c r="C143" s="95"/>
      <c r="D143" s="96"/>
      <c r="E143" s="97"/>
      <c r="F143" s="97"/>
      <c r="G143" s="97"/>
      <c r="H143" s="97"/>
      <c r="I143" s="98"/>
    </row>
    <row r="144" spans="1:9" x14ac:dyDescent="0.35">
      <c r="A144" s="43"/>
      <c r="B144" s="44"/>
      <c r="C144" s="44"/>
      <c r="D144" s="44"/>
      <c r="E144" s="44"/>
      <c r="F144" s="44"/>
      <c r="G144" s="44"/>
      <c r="H144" s="44"/>
      <c r="I144" s="45"/>
    </row>
    <row r="145" spans="1:9" x14ac:dyDescent="0.35">
      <c r="A145" s="126" t="s">
        <v>66</v>
      </c>
      <c r="B145" s="127"/>
      <c r="C145" s="127"/>
      <c r="D145" s="127"/>
      <c r="E145" s="127"/>
      <c r="F145" s="127"/>
      <c r="G145" s="127"/>
      <c r="H145" s="127"/>
      <c r="I145" s="128"/>
    </row>
    <row r="146" spans="1:9" x14ac:dyDescent="0.35">
      <c r="A146" s="71" t="s">
        <v>67</v>
      </c>
      <c r="B146" s="72"/>
      <c r="C146" s="73"/>
      <c r="D146" s="65" t="s">
        <v>68</v>
      </c>
      <c r="E146" s="65"/>
      <c r="F146" s="65"/>
      <c r="G146" s="65" t="s">
        <v>69</v>
      </c>
      <c r="H146" s="65"/>
      <c r="I146" s="65"/>
    </row>
    <row r="147" spans="1:9" x14ac:dyDescent="0.35">
      <c r="A147" s="65" t="s">
        <v>77</v>
      </c>
      <c r="B147" s="65"/>
      <c r="C147" s="65"/>
      <c r="D147" s="129" t="s">
        <v>89</v>
      </c>
      <c r="E147" s="129"/>
      <c r="F147" s="129"/>
      <c r="G147" s="65" t="s">
        <v>78</v>
      </c>
      <c r="H147" s="65"/>
      <c r="I147" s="65"/>
    </row>
    <row r="154" spans="1:9" ht="25.2" customHeight="1" x14ac:dyDescent="0.35">
      <c r="A154" s="125" t="s">
        <v>79</v>
      </c>
      <c r="B154" s="125"/>
      <c r="C154" s="125"/>
      <c r="D154" s="125"/>
      <c r="E154" s="125"/>
      <c r="F154" s="125"/>
    </row>
    <row r="155" spans="1:9" ht="15.6" customHeight="1" x14ac:dyDescent="0.35">
      <c r="B155" s="6"/>
      <c r="C155" s="6"/>
      <c r="D155" s="6"/>
      <c r="E155" s="6"/>
      <c r="F155" s="6"/>
    </row>
    <row r="156" spans="1:9" ht="15.6" customHeight="1" x14ac:dyDescent="0.35">
      <c r="B156" s="6"/>
      <c r="C156" s="6"/>
      <c r="D156" s="6"/>
      <c r="E156" s="6"/>
      <c r="F156" s="6"/>
    </row>
    <row r="157" spans="1:9" ht="15.6" customHeight="1" x14ac:dyDescent="0.35">
      <c r="B157" s="6"/>
      <c r="C157" s="6"/>
      <c r="D157" s="6"/>
      <c r="E157" s="6"/>
      <c r="F157" s="6"/>
    </row>
  </sheetData>
  <mergeCells count="177">
    <mergeCell ref="B102:C102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4:C84"/>
    <mergeCell ref="B85:C85"/>
    <mergeCell ref="B86:C86"/>
    <mergeCell ref="B87:C87"/>
    <mergeCell ref="B88:C88"/>
    <mergeCell ref="B89:C89"/>
    <mergeCell ref="B90:C90"/>
    <mergeCell ref="B100:C100"/>
    <mergeCell ref="B101:C101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2:I2"/>
    <mergeCell ref="C121:D123"/>
    <mergeCell ref="E121:E123"/>
    <mergeCell ref="F121:F123"/>
    <mergeCell ref="G121:G123"/>
    <mergeCell ref="H121:I121"/>
    <mergeCell ref="H122:I122"/>
    <mergeCell ref="C125:D125"/>
    <mergeCell ref="C126:D126"/>
    <mergeCell ref="A106:A107"/>
    <mergeCell ref="B106:B107"/>
    <mergeCell ref="C106:I106"/>
    <mergeCell ref="A105:I105"/>
    <mergeCell ref="A116:I116"/>
    <mergeCell ref="A110:C111"/>
    <mergeCell ref="D110:I110"/>
    <mergeCell ref="D111:I111"/>
    <mergeCell ref="A112:I112"/>
    <mergeCell ref="A113:D113"/>
    <mergeCell ref="E113:I113"/>
    <mergeCell ref="A114:D115"/>
    <mergeCell ref="E114:F114"/>
    <mergeCell ref="G114:I114"/>
    <mergeCell ref="E115:F115"/>
    <mergeCell ref="A3:I3"/>
    <mergeCell ref="A154:F154"/>
    <mergeCell ref="A145:I145"/>
    <mergeCell ref="A146:C146"/>
    <mergeCell ref="D146:F146"/>
    <mergeCell ref="G146:I146"/>
    <mergeCell ref="A147:C147"/>
    <mergeCell ref="D147:F147"/>
    <mergeCell ref="G147:I147"/>
    <mergeCell ref="A138:I138"/>
    <mergeCell ref="H132:I132"/>
    <mergeCell ref="H133:I133"/>
    <mergeCell ref="C124:D124"/>
    <mergeCell ref="A127:I127"/>
    <mergeCell ref="A120:A123"/>
    <mergeCell ref="B120:B123"/>
    <mergeCell ref="C120:I120"/>
    <mergeCell ref="A140:I140"/>
    <mergeCell ref="A142:I142"/>
    <mergeCell ref="A144:I144"/>
    <mergeCell ref="A139:C139"/>
    <mergeCell ref="D139:I139"/>
    <mergeCell ref="A141:C141"/>
    <mergeCell ref="D141:I141"/>
    <mergeCell ref="A143:C143"/>
    <mergeCell ref="D143:I143"/>
    <mergeCell ref="A135:C135"/>
    <mergeCell ref="D135:I135"/>
    <mergeCell ref="A136:I136"/>
    <mergeCell ref="A137:C137"/>
    <mergeCell ref="D137:I137"/>
    <mergeCell ref="G115:I115"/>
    <mergeCell ref="A117:D117"/>
    <mergeCell ref="A118:D118"/>
    <mergeCell ref="A119:I119"/>
    <mergeCell ref="A134:I134"/>
    <mergeCell ref="H128:I130"/>
    <mergeCell ref="C131:D131"/>
    <mergeCell ref="E131:F131"/>
    <mergeCell ref="H131:I131"/>
    <mergeCell ref="A128:A130"/>
    <mergeCell ref="B128:B130"/>
    <mergeCell ref="C128:D130"/>
    <mergeCell ref="E128:F130"/>
    <mergeCell ref="G128:G130"/>
    <mergeCell ref="C132:D132"/>
    <mergeCell ref="C133:D133"/>
    <mergeCell ref="E132:F132"/>
    <mergeCell ref="C22:D22"/>
    <mergeCell ref="E22:F22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8:I18"/>
    <mergeCell ref="A20:I20"/>
    <mergeCell ref="A21:I21"/>
    <mergeCell ref="A19:I19"/>
    <mergeCell ref="E133:F133"/>
    <mergeCell ref="A103:B103"/>
    <mergeCell ref="C103:I103"/>
    <mergeCell ref="A104:I104"/>
    <mergeCell ref="H35:I35"/>
    <mergeCell ref="A25:I25"/>
    <mergeCell ref="A26:F26"/>
    <mergeCell ref="G26:I26"/>
    <mergeCell ref="A27:E28"/>
    <mergeCell ref="G27:I27"/>
    <mergeCell ref="G28:I28"/>
    <mergeCell ref="A33:A36"/>
    <mergeCell ref="B33:C36"/>
    <mergeCell ref="D34:I34"/>
    <mergeCell ref="D35:E35"/>
    <mergeCell ref="F35:G35"/>
    <mergeCell ref="A29:E31"/>
    <mergeCell ref="H29:I29"/>
    <mergeCell ref="H30:I30"/>
    <mergeCell ref="H31:I31"/>
    <mergeCell ref="A32:I32"/>
    <mergeCell ref="D33:I33"/>
    <mergeCell ref="B37:C37"/>
    <mergeCell ref="B38:C38"/>
  </mergeCells>
  <hyperlinks>
    <hyperlink ref="G147" r:id="rId1"/>
    <hyperlink ref="E131" r:id="rId2"/>
    <hyperlink ref="E133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2021-01-18T07:51:32Z</dcterms:modified>
</cp:coreProperties>
</file>